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.SETRD\Desktop\"/>
    </mc:Choice>
  </mc:AlternateContent>
  <bookViews>
    <workbookView xWindow="0" yWindow="0" windowWidth="14370" windowHeight="10215"/>
  </bookViews>
  <sheets>
    <sheet name="inventario 2017" sheetId="1" r:id="rId1"/>
    <sheet name="inventario 2016 sin dif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J36" i="1"/>
  <c r="J192" i="1" l="1"/>
  <c r="J177" i="1"/>
  <c r="J186" i="1" l="1"/>
  <c r="J180" i="1"/>
  <c r="J152" i="1"/>
  <c r="J149" i="1"/>
  <c r="J12" i="1"/>
  <c r="J11" i="1"/>
  <c r="J124" i="1" l="1"/>
  <c r="J116" i="1"/>
  <c r="J108" i="1"/>
  <c r="J100" i="1"/>
  <c r="J96" i="1"/>
  <c r="J45" i="1"/>
  <c r="J44" i="1"/>
  <c r="J43" i="1"/>
  <c r="J42" i="1"/>
  <c r="J41" i="1"/>
  <c r="J40" i="1"/>
  <c r="J48" i="1"/>
  <c r="J57" i="1"/>
  <c r="J46" i="1"/>
  <c r="J35" i="1"/>
  <c r="J29" i="1"/>
  <c r="J13" i="1"/>
  <c r="J10" i="1"/>
  <c r="J60" i="1" l="1"/>
  <c r="J61" i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7" i="1"/>
  <c r="J38" i="1"/>
  <c r="J39" i="1"/>
  <c r="J47" i="1"/>
  <c r="J49" i="1"/>
  <c r="J50" i="1"/>
  <c r="J51" i="1"/>
  <c r="J52" i="1"/>
  <c r="J53" i="1"/>
  <c r="J54" i="1"/>
  <c r="J55" i="1"/>
  <c r="J56" i="1"/>
  <c r="J58" i="1"/>
  <c r="J59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7" i="1"/>
  <c r="J98" i="1"/>
  <c r="J99" i="1"/>
  <c r="J101" i="1"/>
  <c r="J102" i="1"/>
  <c r="J103" i="1"/>
  <c r="J104" i="1"/>
  <c r="J105" i="1"/>
  <c r="J106" i="1"/>
  <c r="J107" i="1"/>
  <c r="J109" i="1"/>
  <c r="J110" i="1"/>
  <c r="J111" i="1"/>
  <c r="J112" i="1"/>
  <c r="J113" i="1"/>
  <c r="J114" i="1"/>
  <c r="J115" i="1"/>
  <c r="J117" i="1"/>
  <c r="J118" i="1"/>
  <c r="J119" i="1"/>
  <c r="J121" i="1"/>
  <c r="J122" i="1"/>
  <c r="J123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1" i="1"/>
  <c r="J182" i="1"/>
  <c r="J183" i="1"/>
  <c r="J184" i="1"/>
  <c r="J185" i="1"/>
  <c r="J187" i="1"/>
  <c r="J188" i="1"/>
  <c r="J189" i="1"/>
  <c r="J190" i="1"/>
  <c r="J191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</calcChain>
</file>

<file path=xl/sharedStrings.xml><?xml version="1.0" encoding="utf-8"?>
<sst xmlns="http://schemas.openxmlformats.org/spreadsheetml/2006/main" count="1420" uniqueCount="528">
  <si>
    <t>CODIGO</t>
  </si>
  <si>
    <t>DESCRIPCION</t>
  </si>
  <si>
    <t>UNIDAD</t>
  </si>
  <si>
    <t>PLATOS PLASTICO</t>
  </si>
  <si>
    <t>CARACTERISTICA</t>
  </si>
  <si>
    <t>DESECHABLE NO.6</t>
  </si>
  <si>
    <t>PTES</t>
  </si>
  <si>
    <t>01301-41</t>
  </si>
  <si>
    <t>DESECHABLE NO.9</t>
  </si>
  <si>
    <t>0501-27</t>
  </si>
  <si>
    <t>FORMULARIO RECIBO INGRESO</t>
  </si>
  <si>
    <t>AZUA</t>
  </si>
  <si>
    <t>BLS</t>
  </si>
  <si>
    <t>BAVARO</t>
  </si>
  <si>
    <t>BANI</t>
  </si>
  <si>
    <t>BARAHONA</t>
  </si>
  <si>
    <t>BONAO</t>
  </si>
  <si>
    <t>CONSTANZA</t>
  </si>
  <si>
    <t>DAJABON</t>
  </si>
  <si>
    <t>DUVERGE</t>
  </si>
  <si>
    <t>ELIAS PIÑA</t>
  </si>
  <si>
    <t>HAINA</t>
  </si>
  <si>
    <t>HERRERA</t>
  </si>
  <si>
    <t>HIGUEY</t>
  </si>
  <si>
    <t>JARABACOA</t>
  </si>
  <si>
    <t>LA VEGA</t>
  </si>
  <si>
    <t>MAO</t>
  </si>
  <si>
    <t>MATA DE FARFAN</t>
  </si>
  <si>
    <t>MOCA</t>
  </si>
  <si>
    <t>MONTE PLATA</t>
  </si>
  <si>
    <t>MONTE CRISTY</t>
  </si>
  <si>
    <t>NAGUA</t>
  </si>
  <si>
    <t>NEIBA</t>
  </si>
  <si>
    <t>OCOA</t>
  </si>
  <si>
    <t>PEDERNALES</t>
  </si>
  <si>
    <t>SANTO DOMINGO ESTE</t>
  </si>
  <si>
    <t>PUERTO PLATA</t>
  </si>
  <si>
    <t>ROMANA</t>
  </si>
  <si>
    <t>SALCEDO</t>
  </si>
  <si>
    <t>SAMANA</t>
  </si>
  <si>
    <t>SAN CRISTOBAL</t>
  </si>
  <si>
    <t>SAN FRANCISCO</t>
  </si>
  <si>
    <t>SAN JUAN</t>
  </si>
  <si>
    <t>SAN PEDRO</t>
  </si>
  <si>
    <t>SEIBO</t>
  </si>
  <si>
    <t>SANTIAGO RODRIGUEZ</t>
  </si>
  <si>
    <t>VILLA ALTAGRACIA</t>
  </si>
  <si>
    <t>TERRENAS</t>
  </si>
  <si>
    <t>SANTIAGO</t>
  </si>
  <si>
    <t>0105-34</t>
  </si>
  <si>
    <t>FORMULARIO ACTA DE APERCIBIMIENTO</t>
  </si>
  <si>
    <t>8.5*11</t>
  </si>
  <si>
    <t>05010-1</t>
  </si>
  <si>
    <t>RESALTADORES</t>
  </si>
  <si>
    <t>AMARILLO</t>
  </si>
  <si>
    <t>UND</t>
  </si>
  <si>
    <t>AZUL</t>
  </si>
  <si>
    <t>MAMEY</t>
  </si>
  <si>
    <t>ROSADO</t>
  </si>
  <si>
    <t>VERDE</t>
  </si>
  <si>
    <t>05011-104</t>
  </si>
  <si>
    <t>TONER</t>
  </si>
  <si>
    <t>CB436A</t>
  </si>
  <si>
    <t>C540HICG</t>
  </si>
  <si>
    <t>05011-108</t>
  </si>
  <si>
    <t>C5540HIMG</t>
  </si>
  <si>
    <t>05011-109</t>
  </si>
  <si>
    <t>C510HIYG</t>
  </si>
  <si>
    <t>05011-11</t>
  </si>
  <si>
    <t>C8766W95</t>
  </si>
  <si>
    <t>05011-112</t>
  </si>
  <si>
    <t>X203H22G</t>
  </si>
  <si>
    <t>05011-119</t>
  </si>
  <si>
    <t>Q59442A</t>
  </si>
  <si>
    <t>05011-120</t>
  </si>
  <si>
    <t>Q7551A</t>
  </si>
  <si>
    <t>05011-123</t>
  </si>
  <si>
    <t>HP305 AZUL</t>
  </si>
  <si>
    <t>HP305 AMARILLO</t>
  </si>
  <si>
    <t>HP305 MAGENTA</t>
  </si>
  <si>
    <t>05011-126</t>
  </si>
  <si>
    <t>GPR15</t>
  </si>
  <si>
    <t>05011-128</t>
  </si>
  <si>
    <t>CB542A</t>
  </si>
  <si>
    <t>05011-130</t>
  </si>
  <si>
    <t>CF280A</t>
  </si>
  <si>
    <t>05011-135</t>
  </si>
  <si>
    <t>313 MAGENTA</t>
  </si>
  <si>
    <t>HP310A</t>
  </si>
  <si>
    <t>CE311 CYAN</t>
  </si>
  <si>
    <t>CE312 AMARILLO</t>
  </si>
  <si>
    <t>122XL</t>
  </si>
  <si>
    <t>7553A</t>
  </si>
  <si>
    <t>05011-139</t>
  </si>
  <si>
    <t>CE278A</t>
  </si>
  <si>
    <t>8767WN96</t>
  </si>
  <si>
    <t>05011-149</t>
  </si>
  <si>
    <t>951 CYAN</t>
  </si>
  <si>
    <t>951 MAGENTA</t>
  </si>
  <si>
    <t>C8728</t>
  </si>
  <si>
    <t>LASERJET64</t>
  </si>
  <si>
    <t>951 AMARILLO</t>
  </si>
  <si>
    <t>05011-26</t>
  </si>
  <si>
    <t>05011-29</t>
  </si>
  <si>
    <t>C9364W98</t>
  </si>
  <si>
    <t>05011-57</t>
  </si>
  <si>
    <t>Q2613A</t>
  </si>
  <si>
    <t>05011-58</t>
  </si>
  <si>
    <t>Q5949H</t>
  </si>
  <si>
    <t>05011-63</t>
  </si>
  <si>
    <t>05011-64</t>
  </si>
  <si>
    <t>C9351A(HP21)</t>
  </si>
  <si>
    <t>C9351A(HP22)</t>
  </si>
  <si>
    <t>05011-66</t>
  </si>
  <si>
    <t>C9363W97</t>
  </si>
  <si>
    <t>05011-97</t>
  </si>
  <si>
    <t>05011-98</t>
  </si>
  <si>
    <t>HP74CB337W</t>
  </si>
  <si>
    <t>HP75CB33SW</t>
  </si>
  <si>
    <t>05012-11</t>
  </si>
  <si>
    <t>CLIP</t>
  </si>
  <si>
    <t>(NO.1)</t>
  </si>
  <si>
    <t>CAJA</t>
  </si>
  <si>
    <t>BILLETERO 25MM</t>
  </si>
  <si>
    <t>BILLETERO 51MM</t>
  </si>
  <si>
    <t>BILLETERO 41MM</t>
  </si>
  <si>
    <t>05012-3</t>
  </si>
  <si>
    <t>MARIPOSA NO.1</t>
  </si>
  <si>
    <t>05012-5</t>
  </si>
  <si>
    <t>JUMBO NO.2</t>
  </si>
  <si>
    <t>05015-10</t>
  </si>
  <si>
    <t xml:space="preserve"> 51/2*91/2 3PARTES</t>
  </si>
  <si>
    <t>05015-13</t>
  </si>
  <si>
    <t>PAPEL TIMBRADO</t>
  </si>
  <si>
    <t>RESMA</t>
  </si>
  <si>
    <t>81/2*13 FULL COLOR</t>
  </si>
  <si>
    <t>05015-18</t>
  </si>
  <si>
    <t xml:space="preserve">PAPEL CARBON </t>
  </si>
  <si>
    <t>81/2*13 NEGRO</t>
  </si>
  <si>
    <t>05015-20</t>
  </si>
  <si>
    <t>PAPEL BOND</t>
  </si>
  <si>
    <t xml:space="preserve">81/2*13 </t>
  </si>
  <si>
    <t>05015-3</t>
  </si>
  <si>
    <t>81/2*11</t>
  </si>
  <si>
    <t>05015-33</t>
  </si>
  <si>
    <t>PAPEL SUMADORA</t>
  </si>
  <si>
    <t>05015-36</t>
  </si>
  <si>
    <t>PAPEL TOALLA</t>
  </si>
  <si>
    <t>05014-4</t>
  </si>
  <si>
    <t>05014-5</t>
  </si>
  <si>
    <t>AZUL 8 1/2*11</t>
  </si>
  <si>
    <t>NEGRO 8 1/2*12</t>
  </si>
  <si>
    <t>05016-16</t>
  </si>
  <si>
    <t>CINTA ADHESIVA</t>
  </si>
  <si>
    <t>05016-17</t>
  </si>
  <si>
    <t>CINTA PARA IMPRESORA</t>
  </si>
  <si>
    <t>LX-4008750</t>
  </si>
  <si>
    <t>05016-9</t>
  </si>
  <si>
    <t>CINTA PARA MAQUINA SUMADORA</t>
  </si>
  <si>
    <t>05017-3</t>
  </si>
  <si>
    <t>GRAPAS</t>
  </si>
  <si>
    <t>5000/1</t>
  </si>
  <si>
    <t>05018-1</t>
  </si>
  <si>
    <t>GANCHOS ACCORD</t>
  </si>
  <si>
    <t>PQTE</t>
  </si>
  <si>
    <t>05019-4</t>
  </si>
  <si>
    <t>MOUSE PAD</t>
  </si>
  <si>
    <t>05021-1</t>
  </si>
  <si>
    <t>FICHAS RAYADAS</t>
  </si>
  <si>
    <t>3*5</t>
  </si>
  <si>
    <t>05022-2</t>
  </si>
  <si>
    <t>LIBRETAS RAYADAS</t>
  </si>
  <si>
    <t>05023-1</t>
  </si>
  <si>
    <t>TIJERAS</t>
  </si>
  <si>
    <t>05024-2</t>
  </si>
  <si>
    <t>CD EN BLANCO</t>
  </si>
  <si>
    <t>05024-6</t>
  </si>
  <si>
    <t>CD CON CARATULA</t>
  </si>
  <si>
    <t>CD PARA DVD</t>
  </si>
  <si>
    <t>05025-3</t>
  </si>
  <si>
    <t>MARCADORES</t>
  </si>
  <si>
    <t>PERMANENTE NEGRO</t>
  </si>
  <si>
    <t>PERMANENTE ROJO</t>
  </si>
  <si>
    <t>05026-2</t>
  </si>
  <si>
    <t>2 HOYOS</t>
  </si>
  <si>
    <t xml:space="preserve">PERFORADORA </t>
  </si>
  <si>
    <t>05027-3</t>
  </si>
  <si>
    <t>CORRECTORES LIQUIDOS</t>
  </si>
  <si>
    <t>05028-1</t>
  </si>
  <si>
    <t>BANDAS(GOMITAS)</t>
  </si>
  <si>
    <t>0503-65</t>
  </si>
  <si>
    <t>LIBROS TRINCHERAS DE PAPEL</t>
  </si>
  <si>
    <t>0503-9</t>
  </si>
  <si>
    <t>LIBROS RECORD</t>
  </si>
  <si>
    <t>300 PAGINAS</t>
  </si>
  <si>
    <t>05031-1</t>
  </si>
  <si>
    <t>SACA GRAPAS</t>
  </si>
  <si>
    <t>05032-2</t>
  </si>
  <si>
    <t>TINTA PARA SELLOS</t>
  </si>
  <si>
    <t>05032-1</t>
  </si>
  <si>
    <t>PORTA CLIP</t>
  </si>
  <si>
    <t>05034-1</t>
  </si>
  <si>
    <t>CARTONITE CARPETA</t>
  </si>
  <si>
    <t>0504-1</t>
  </si>
  <si>
    <t>0504-3</t>
  </si>
  <si>
    <t>8 1/2*11</t>
  </si>
  <si>
    <t>0504-4</t>
  </si>
  <si>
    <t>FOLDER PENDAFLEX</t>
  </si>
  <si>
    <t>FOLDER MANILA</t>
  </si>
  <si>
    <t>8 1/2*13</t>
  </si>
  <si>
    <t>0504-9</t>
  </si>
  <si>
    <t>FOLDER ACORDION</t>
  </si>
  <si>
    <t>TIPO MALETIN</t>
  </si>
  <si>
    <t>0504-7</t>
  </si>
  <si>
    <t xml:space="preserve"> 8 1/2*13</t>
  </si>
  <si>
    <t>05045-1</t>
  </si>
  <si>
    <t>BANDERAS DOMINICANAS</t>
  </si>
  <si>
    <t>05045-2</t>
  </si>
  <si>
    <t>ASTA EN CAOBA</t>
  </si>
  <si>
    <t>0505-2</t>
  </si>
  <si>
    <t>POST-ITS</t>
  </si>
  <si>
    <t>3*3</t>
  </si>
  <si>
    <t>0505-6</t>
  </si>
  <si>
    <t>BANDERITAS</t>
  </si>
  <si>
    <t>05051-4</t>
  </si>
  <si>
    <t>REGLETAS</t>
  </si>
  <si>
    <t>6 SALIDAS</t>
  </si>
  <si>
    <t>05055-1</t>
  </si>
  <si>
    <t>LABELL PARA FOLDER</t>
  </si>
  <si>
    <t>05059-1</t>
  </si>
  <si>
    <t>DISPENSADOR PARA CINTA</t>
  </si>
  <si>
    <t>0506-1</t>
  </si>
  <si>
    <t>SOBRE MANILA</t>
  </si>
  <si>
    <t>10*13</t>
  </si>
  <si>
    <t>10*15</t>
  </si>
  <si>
    <t>9*12</t>
  </si>
  <si>
    <t>0506-10</t>
  </si>
  <si>
    <t>SOBRE TIMBRADO</t>
  </si>
  <si>
    <t>NO.10</t>
  </si>
  <si>
    <t>0506-12</t>
  </si>
  <si>
    <t xml:space="preserve">SOBRE DE PAGO </t>
  </si>
  <si>
    <t>NO.7</t>
  </si>
  <si>
    <t>0506-5</t>
  </si>
  <si>
    <t>SOBRE BLANCO</t>
  </si>
  <si>
    <t>REGLAS PLASTICAS</t>
  </si>
  <si>
    <t>05062-1</t>
  </si>
  <si>
    <t>COPY HOLDER</t>
  </si>
  <si>
    <t>05064-1</t>
  </si>
  <si>
    <t>ROLLO DE HILO</t>
  </si>
  <si>
    <t>LANA</t>
  </si>
  <si>
    <t>05064-2</t>
  </si>
  <si>
    <t>TICKET PARA TURNO</t>
  </si>
  <si>
    <t>0507-1</t>
  </si>
  <si>
    <t>BOLIGRAFOS</t>
  </si>
  <si>
    <t>NEGROS</t>
  </si>
  <si>
    <t>ROJOS</t>
  </si>
  <si>
    <r>
      <t>COTU</t>
    </r>
    <r>
      <rPr>
        <b/>
        <sz val="12"/>
        <color theme="1"/>
        <rFont val="Calibri"/>
        <family val="2"/>
        <scheme val="minor"/>
      </rPr>
      <t>í</t>
    </r>
  </si>
  <si>
    <t>ITEM</t>
  </si>
  <si>
    <t>0508-1</t>
  </si>
  <si>
    <t>LAPICES DE CARBON</t>
  </si>
  <si>
    <t>NO.2</t>
  </si>
  <si>
    <t>0509-3</t>
  </si>
  <si>
    <t>MARCADOR PARA PIZARRA</t>
  </si>
  <si>
    <t>NEGRO</t>
  </si>
  <si>
    <t>050602-1</t>
  </si>
  <si>
    <t>LIBRO DE VISITA</t>
  </si>
  <si>
    <t>08011-1</t>
  </si>
  <si>
    <t>CLORO</t>
  </si>
  <si>
    <t>GLS</t>
  </si>
  <si>
    <t>08012-2</t>
  </si>
  <si>
    <t>GUANTES PARA OBRERO</t>
  </si>
  <si>
    <t>08013-2</t>
  </si>
  <si>
    <t>SUAPERS</t>
  </si>
  <si>
    <t>GRANDE</t>
  </si>
  <si>
    <t>08014-2</t>
  </si>
  <si>
    <t>AMBIENTADOR</t>
  </si>
  <si>
    <t>SPRAY</t>
  </si>
  <si>
    <t>LIQUIDO</t>
  </si>
  <si>
    <t>08014-7</t>
  </si>
  <si>
    <t>DESINFECTANTE</t>
  </si>
  <si>
    <t>08015-1</t>
  </si>
  <si>
    <t>ESCOBAS</t>
  </si>
  <si>
    <t>08021-1</t>
  </si>
  <si>
    <t>DESTUPIDORES DE BAÑO</t>
  </si>
  <si>
    <t>08023-1</t>
  </si>
  <si>
    <t>FUNDAS PLASTICAS</t>
  </si>
  <si>
    <t>32*30</t>
  </si>
  <si>
    <t>36*54</t>
  </si>
  <si>
    <t>08030-3</t>
  </si>
  <si>
    <t>SERVILLETAS DESECHABLES</t>
  </si>
  <si>
    <t>500/1</t>
  </si>
  <si>
    <t>08036-23</t>
  </si>
  <si>
    <t>VASOS HIGUIENICOS</t>
  </si>
  <si>
    <t>NO.3</t>
  </si>
  <si>
    <t>08047-3</t>
  </si>
  <si>
    <t>CUBIERTOS PLASTICOS</t>
  </si>
  <si>
    <t>08047-4</t>
  </si>
  <si>
    <t>CUCHARAS PLASTICAS</t>
  </si>
  <si>
    <t>0807-1</t>
  </si>
  <si>
    <t>JABON LIQUIDO</t>
  </si>
  <si>
    <t>0807-2</t>
  </si>
  <si>
    <t>DETERGENTE EN POLVO</t>
  </si>
  <si>
    <t>LBS</t>
  </si>
  <si>
    <t>0809-1</t>
  </si>
  <si>
    <t>CEPILLO DE PARED</t>
  </si>
  <si>
    <t>0809-3</t>
  </si>
  <si>
    <t>CEPILLO DE BAÑO</t>
  </si>
  <si>
    <t>11020-10</t>
  </si>
  <si>
    <t>ml01-2</t>
  </si>
  <si>
    <t>PAPEL HIGUIENICO</t>
  </si>
  <si>
    <t>ML03-1</t>
  </si>
  <si>
    <t>LIMPIADOR DE CRISTALES</t>
  </si>
  <si>
    <t>ML03-3</t>
  </si>
  <si>
    <t>ATOMIZAORES</t>
  </si>
  <si>
    <t>OT020-57</t>
  </si>
  <si>
    <t>TALONARIOS</t>
  </si>
  <si>
    <t>OT021-125</t>
  </si>
  <si>
    <t>OT021-136</t>
  </si>
  <si>
    <t>TIZA PARA PIZARRA</t>
  </si>
  <si>
    <t>CERA PARA LECTURA</t>
  </si>
  <si>
    <t>OT021-149</t>
  </si>
  <si>
    <t>OT021-280</t>
  </si>
  <si>
    <t>BOTIQUIN</t>
  </si>
  <si>
    <t>PRIMEROS AUXILIOS</t>
  </si>
  <si>
    <t>OT021-533</t>
  </si>
  <si>
    <t xml:space="preserve">GUANTES </t>
  </si>
  <si>
    <t>PARES AMARILLOS</t>
  </si>
  <si>
    <t>INVENTARIO FISICO AL CIERRE DEL AÑO 2016</t>
  </si>
  <si>
    <t>SACA PUNTA ELECTRICO</t>
  </si>
  <si>
    <t>EXISTENCIA /FISICA</t>
  </si>
  <si>
    <t>EXISTENCIA /DIGITAL</t>
  </si>
  <si>
    <t>81/2*14</t>
  </si>
  <si>
    <t>PERMANENTE AZUL</t>
  </si>
  <si>
    <t xml:space="preserve">PAPEL FORMA CONTiNUA </t>
  </si>
  <si>
    <t>PALA PLASTICA RECOGEDOR DE BASURA</t>
  </si>
  <si>
    <t>05011-107</t>
  </si>
  <si>
    <t>05011-140</t>
  </si>
  <si>
    <t>CARTUCHO</t>
  </si>
  <si>
    <t>920 CYAN</t>
  </si>
  <si>
    <t>920 MAGENTA</t>
  </si>
  <si>
    <t>920 NEGRO</t>
  </si>
  <si>
    <t xml:space="preserve"> AMARILLO</t>
  </si>
  <si>
    <t>NO.951 AMARILLO</t>
  </si>
  <si>
    <t>05011-159</t>
  </si>
  <si>
    <t>TONER 55A</t>
  </si>
  <si>
    <t>05011-3</t>
  </si>
  <si>
    <t>TONER C6625A</t>
  </si>
  <si>
    <t>05011-4</t>
  </si>
  <si>
    <t>TONER C6615</t>
  </si>
  <si>
    <t>05011-52</t>
  </si>
  <si>
    <t>TONER Q2612A</t>
  </si>
  <si>
    <t>TONERQ2613A</t>
  </si>
  <si>
    <t>05015-37</t>
  </si>
  <si>
    <t>PAPEL 3 PARTES</t>
  </si>
  <si>
    <t>9 1/2*11</t>
  </si>
  <si>
    <t>08010-1</t>
  </si>
  <si>
    <t>ZAFACONES</t>
  </si>
  <si>
    <t>08016-1</t>
  </si>
  <si>
    <t>CUBETAS PLASTICAS</t>
  </si>
  <si>
    <t>5 GLS</t>
  </si>
  <si>
    <t>BRILLO VERDE</t>
  </si>
  <si>
    <t>08018-2</t>
  </si>
  <si>
    <t>28*35</t>
  </si>
  <si>
    <t>08032-1</t>
  </si>
  <si>
    <t>16 ONZ</t>
  </si>
  <si>
    <t>0809-2</t>
  </si>
  <si>
    <t>CEPILLO LIMPIADOR DE CRISTALES</t>
  </si>
  <si>
    <t>PINESPUMA</t>
  </si>
  <si>
    <t>ML03-7</t>
  </si>
  <si>
    <t>LIMPIADOR DE MADERA</t>
  </si>
  <si>
    <t>ML03-8</t>
  </si>
  <si>
    <t xml:space="preserve">MASCARILLA </t>
  </si>
  <si>
    <t>ML06-1</t>
  </si>
  <si>
    <t>DESECHABLES</t>
  </si>
  <si>
    <t>CAJAS</t>
  </si>
  <si>
    <t>ML06-3</t>
  </si>
  <si>
    <t>PAÑUELOS FACIALES</t>
  </si>
  <si>
    <t>LIMPIADOR PARA CERAMICA</t>
  </si>
  <si>
    <t>OT021-275</t>
  </si>
  <si>
    <t>GUANTES</t>
  </si>
  <si>
    <t>OT021-442</t>
  </si>
  <si>
    <t>OT021-555</t>
  </si>
  <si>
    <t>ALGODÓN</t>
  </si>
  <si>
    <t>HP75CB335W</t>
  </si>
  <si>
    <t xml:space="preserve">EXISTENCIA </t>
  </si>
  <si>
    <t>PRECIO</t>
  </si>
  <si>
    <t>TOTAL</t>
  </si>
  <si>
    <t>Q5949A</t>
  </si>
  <si>
    <t>CLIP MARIPOSA</t>
  </si>
  <si>
    <t>NO.1</t>
  </si>
  <si>
    <t xml:space="preserve">AZUL </t>
  </si>
  <si>
    <t xml:space="preserve">NEGRO </t>
  </si>
  <si>
    <t>PARA EMPAQUE</t>
  </si>
  <si>
    <t>05016-36</t>
  </si>
  <si>
    <t>EPSON LX-350</t>
  </si>
  <si>
    <t>05017-1</t>
  </si>
  <si>
    <t>GRAPADORA</t>
  </si>
  <si>
    <t>05022-6</t>
  </si>
  <si>
    <t>LIBRETAS RAYADAS 5*8</t>
  </si>
  <si>
    <t xml:space="preserve"> </t>
  </si>
  <si>
    <t>MARCADORES PERMANENTES</t>
  </si>
  <si>
    <t xml:space="preserve"> AZUL</t>
  </si>
  <si>
    <t xml:space="preserve"> ROJO</t>
  </si>
  <si>
    <t xml:space="preserve"> NEGRO</t>
  </si>
  <si>
    <t>05026-3</t>
  </si>
  <si>
    <t>PERFORADORA  DE 2 HOYOS</t>
  </si>
  <si>
    <t>PERFORADORA  DE 3 HOYOS</t>
  </si>
  <si>
    <t>LIBROS RECORD DE 300 PAGS.</t>
  </si>
  <si>
    <t>LIBROS RECORDDE 500 PAGS.</t>
  </si>
  <si>
    <t>0503-12</t>
  </si>
  <si>
    <t>LIBROS REG. DE DESPIDO</t>
  </si>
  <si>
    <t>0503-7</t>
  </si>
  <si>
    <t>LIBROS REG. DE DESAHUCIO</t>
  </si>
  <si>
    <t>0503-8</t>
  </si>
  <si>
    <t>LIBROS REG. DE DIMISION</t>
  </si>
  <si>
    <t>05034-10</t>
  </si>
  <si>
    <t>CARPETAS CON ARGOLLA BLANCA</t>
  </si>
  <si>
    <t>3 PULGADA</t>
  </si>
  <si>
    <t>5 PULGADS</t>
  </si>
  <si>
    <t>FOLDER ACORDEON TIPO MALETIN</t>
  </si>
  <si>
    <t>FOLDER PENDAFLEX 8 1/2*13</t>
  </si>
  <si>
    <t>FOLDER PENDAFLEX 8 1/2*11</t>
  </si>
  <si>
    <t>FOLDER MANILA 8 1/2*11</t>
  </si>
  <si>
    <t>FOLDER MANILA 8 1/2*13</t>
  </si>
  <si>
    <t>POST-ITS BANDERITAS</t>
  </si>
  <si>
    <t>05052-4</t>
  </si>
  <si>
    <t>EXTENSIONES ELECTRICAS</t>
  </si>
  <si>
    <t>25 PIES</t>
  </si>
  <si>
    <t>50 PIES</t>
  </si>
  <si>
    <t>LABEL PARA FOLDER</t>
  </si>
  <si>
    <t>05071-1</t>
  </si>
  <si>
    <t>PORTA LAPIZ</t>
  </si>
  <si>
    <t>SUAPERS GRANDE</t>
  </si>
  <si>
    <t>NO.32</t>
  </si>
  <si>
    <t>08025-2</t>
  </si>
  <si>
    <t>LANILLAS</t>
  </si>
  <si>
    <t>BLANCA</t>
  </si>
  <si>
    <t>ROLL</t>
  </si>
  <si>
    <t>08050-1</t>
  </si>
  <si>
    <t>BANDEJAS</t>
  </si>
  <si>
    <t>DE ESCRITORIO</t>
  </si>
  <si>
    <t>PALA PLASTICA RECOG. DE BASURA</t>
  </si>
  <si>
    <t>OT021-126</t>
  </si>
  <si>
    <t>CHINCHETAS</t>
  </si>
  <si>
    <t>0501-34</t>
  </si>
  <si>
    <t>FORM. ACTAS DE INFRACCION</t>
  </si>
  <si>
    <t>F/ ENTRADA</t>
  </si>
  <si>
    <t>F/ REGISTRO</t>
  </si>
  <si>
    <t>ATOMIZADORES</t>
  </si>
  <si>
    <t>LIBRETAS RAYADAS 8 1/2*11</t>
  </si>
  <si>
    <t>PAPEL BOND 20 8 1/2*14</t>
  </si>
  <si>
    <t>PAPEL BOND 8 1/2*13</t>
  </si>
  <si>
    <t>PAPEL BOND 20 8 1/2*11</t>
  </si>
  <si>
    <t>PAPEL CARBON 8 1/2-11</t>
  </si>
  <si>
    <t>PAPEL CARBON 8 1/2*11</t>
  </si>
  <si>
    <t>ROLLO DE TIKETS/TURNO</t>
  </si>
  <si>
    <t>PEGAMENTO</t>
  </si>
  <si>
    <t>8 ONZA</t>
  </si>
  <si>
    <t>08036-36</t>
  </si>
  <si>
    <t>FILTRO DESEC./ GRECA</t>
  </si>
  <si>
    <t>4-6 TAZAS</t>
  </si>
  <si>
    <t>PTES.</t>
  </si>
  <si>
    <t>04/04//2017</t>
  </si>
  <si>
    <t>23/12/201</t>
  </si>
  <si>
    <t>08/11/216</t>
  </si>
  <si>
    <t>18/04/216</t>
  </si>
  <si>
    <t>RD $1000.00</t>
  </si>
  <si>
    <t>TRANSPARENTE</t>
  </si>
  <si>
    <t>BITACORA DE INSPECCION</t>
  </si>
  <si>
    <t>50 PAG.</t>
  </si>
  <si>
    <t>NO.950 NEGRO</t>
  </si>
  <si>
    <t>UND.</t>
  </si>
  <si>
    <t>0501-117</t>
  </si>
  <si>
    <t>0501-116</t>
  </si>
  <si>
    <t>PROTECTORES DE HOJAS</t>
  </si>
  <si>
    <t>05011-49</t>
  </si>
  <si>
    <t>0401-49</t>
  </si>
  <si>
    <t>CAJA ARCHIVOS MALETIN</t>
  </si>
  <si>
    <t>C/TAPA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</si>
  <si>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</si>
  <si>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TONER   HP 305</t>
  </si>
  <si>
    <t>CE-410 XC</t>
  </si>
  <si>
    <t>TONER 80A( CF 280 XC)</t>
  </si>
  <si>
    <t>Q7553 XC</t>
  </si>
  <si>
    <t>TONER  83A</t>
  </si>
  <si>
    <t>CF283XC</t>
  </si>
  <si>
    <t>TONER CE 278A</t>
  </si>
  <si>
    <t>TONER 412A AMARILLO</t>
  </si>
  <si>
    <t>TONER 411A CYAN</t>
  </si>
  <si>
    <t>CF411A</t>
  </si>
  <si>
    <t>CF413A</t>
  </si>
  <si>
    <t>TONER 413A MAGENTA</t>
  </si>
  <si>
    <t>TONER  CF230A</t>
  </si>
  <si>
    <t>CE255 XC</t>
  </si>
  <si>
    <t>TONER 201A</t>
  </si>
  <si>
    <t>CF400  NEGRO</t>
  </si>
  <si>
    <t>CF401A MAGENTA</t>
  </si>
  <si>
    <t>TONER 201 A</t>
  </si>
  <si>
    <t xml:space="preserve">TONER 201A </t>
  </si>
  <si>
    <t>CF402 CYAN</t>
  </si>
  <si>
    <t>CF403 YELLOW</t>
  </si>
  <si>
    <t>TONER 26A</t>
  </si>
  <si>
    <t>CF226A NEGRO</t>
  </si>
  <si>
    <t>050117-1</t>
  </si>
  <si>
    <t>P/100 PAG.</t>
  </si>
  <si>
    <t>CD P/DVD</t>
  </si>
  <si>
    <t>30/11/0217</t>
  </si>
  <si>
    <t>NO.64</t>
  </si>
  <si>
    <t>PEQUEñOS</t>
  </si>
  <si>
    <t>05038-2</t>
  </si>
  <si>
    <t>PORTA REVISTAS</t>
  </si>
  <si>
    <t>CF412A</t>
  </si>
  <si>
    <t>INVENTARIO DE ALMACEN AL 31/12/2017</t>
  </si>
  <si>
    <t>TOTAL EXISTENCIA AL 31/12/2017</t>
  </si>
  <si>
    <t xml:space="preserve">  </t>
  </si>
  <si>
    <t xml:space="preserve">GANCHOS </t>
  </si>
  <si>
    <t>ACCO 50/1</t>
  </si>
  <si>
    <t>SOBRE BLANCO NO.10</t>
  </si>
  <si>
    <t>31/11/2017</t>
  </si>
  <si>
    <t xml:space="preserve">         GANGORRA</t>
  </si>
  <si>
    <t>VASOS HIGIENICOS</t>
  </si>
  <si>
    <t>ALCOHOL</t>
  </si>
  <si>
    <t>08030-1</t>
  </si>
  <si>
    <t>13/12/201</t>
  </si>
  <si>
    <t>ML01-2</t>
  </si>
  <si>
    <t>FARDO PAPEL HIGIENICO</t>
  </si>
  <si>
    <t>TONER 410 XC NEGRO</t>
  </si>
  <si>
    <t>"Año del Fomento a las Exportaciones"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</si>
</sst>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2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2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/>
    <xf numFmtId="0" fontId="4" fillId="0" borderId="6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7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0" fillId="0" borderId="9" xfId="0" applyBorder="1"/>
    <xf numFmtId="0" fontId="1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12" fontId="1" fillId="6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164" fontId="0" fillId="0" borderId="3" xfId="0" applyNumberFormat="1" applyBorder="1"/>
    <xf numFmtId="0" fontId="2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1" xfId="0" applyFont="1" applyBorder="1"/>
    <xf numFmtId="164" fontId="4" fillId="0" borderId="1" xfId="0" applyNumberFormat="1" applyFont="1" applyBorder="1"/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16" fontId="0" fillId="0" borderId="1" xfId="0" applyNumberFormat="1" applyBorder="1"/>
    <xf numFmtId="0" fontId="0" fillId="0" borderId="1" xfId="0" applyNumberFormat="1" applyBorder="1"/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1295401</xdr:colOff>
      <xdr:row>1</xdr:row>
      <xdr:rowOff>28576</xdr:rowOff>
    </xdr:from>
    <xdr:to>
      <xdr:col>5</xdr:col>
      <xdr:colOff>304800</xdr:colOff>
      <xdr:row>5</xdr:row>
      <xdr:rowOff>173928</xdr:rowOff>
    </xdr:to>
    <xdr:pic>
      <xdr:nvPicPr>
        <xdr:cNvPr id="3" name="Imagen 2" descr="C:\Documents and Settings\maria_hiciano\Configuración local\Archivos temporales de Internet\Content.Word\Logo MDT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2076" y="219076"/>
          <a:ext cx="1162049" cy="9073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20"/>
  <sheetViews>
    <sheetView tabSelected="1" zoomScaleNormal="100" workbookViewId="0">
      <pane ySplit="9" topLeftCell="A10" activePane="bottomLeft" state="frozen"/>
      <selection pane="bottomLeft" activeCell="F4" sqref="F4"/>
    </sheetView>
  </sheetViews>
  <sheetFormatPr baseColWidth="10" defaultRowHeight="15" x14ac:dyDescent="0.25"/>
  <cols>
    <col min="1" max="1" width="9.7109375" customWidth="1"/>
    <col min="2" max="2" width="16.28515625" customWidth="1"/>
    <col min="3" max="3" width="20.140625" customWidth="1"/>
    <col min="4" max="4" width="12" customWidth="1"/>
    <col min="5" max="5" width="32.28515625" customWidth="1"/>
    <col min="6" max="6" width="17.5703125" customWidth="1"/>
    <col min="7" max="8" width="11.7109375" customWidth="1"/>
    <col min="9" max="9" width="13.28515625" customWidth="1"/>
    <col min="10" max="10" width="17.85546875" customWidth="1"/>
  </cols>
  <sheetData>
    <row r="7" spans="1:12" x14ac:dyDescent="0.25">
      <c r="A7" s="64" t="s">
        <v>527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2" ht="21" x14ac:dyDescent="0.35">
      <c r="A8" s="65" t="s">
        <v>512</v>
      </c>
      <c r="B8" s="65"/>
      <c r="C8" s="65"/>
      <c r="D8" s="65"/>
      <c r="E8" s="65"/>
      <c r="F8" s="65"/>
      <c r="G8" s="65"/>
      <c r="H8" s="65"/>
      <c r="I8" s="65"/>
      <c r="J8" s="65"/>
    </row>
    <row r="9" spans="1:12" ht="15.75" x14ac:dyDescent="0.25">
      <c r="A9" s="48" t="s">
        <v>257</v>
      </c>
      <c r="B9" s="48" t="s">
        <v>447</v>
      </c>
      <c r="C9" s="48" t="s">
        <v>446</v>
      </c>
      <c r="D9" s="48" t="s">
        <v>0</v>
      </c>
      <c r="E9" s="48" t="s">
        <v>1</v>
      </c>
      <c r="F9" s="48" t="s">
        <v>4</v>
      </c>
      <c r="G9" s="48" t="s">
        <v>2</v>
      </c>
      <c r="H9" s="48" t="s">
        <v>384</v>
      </c>
      <c r="I9" s="50" t="s">
        <v>385</v>
      </c>
      <c r="J9" s="50" t="s">
        <v>386</v>
      </c>
    </row>
    <row r="10" spans="1:12" x14ac:dyDescent="0.25">
      <c r="A10" s="2">
        <v>1</v>
      </c>
      <c r="B10" s="49">
        <v>43082</v>
      </c>
      <c r="C10" s="49">
        <v>43083</v>
      </c>
      <c r="D10" s="41" t="s">
        <v>7</v>
      </c>
      <c r="E10" s="41" t="s">
        <v>3</v>
      </c>
      <c r="F10" s="41" t="s">
        <v>5</v>
      </c>
      <c r="G10" s="41" t="s">
        <v>6</v>
      </c>
      <c r="H10" s="41">
        <v>221</v>
      </c>
      <c r="I10" s="54">
        <v>39</v>
      </c>
      <c r="J10" s="54">
        <f>H10*I10</f>
        <v>8619</v>
      </c>
      <c r="K10" t="s">
        <v>514</v>
      </c>
    </row>
    <row r="11" spans="1:12" x14ac:dyDescent="0.25">
      <c r="A11" s="2">
        <f>A10+1</f>
        <v>2</v>
      </c>
      <c r="B11" s="49">
        <v>42828</v>
      </c>
      <c r="C11" s="49">
        <v>42829</v>
      </c>
      <c r="D11" s="41" t="s">
        <v>7</v>
      </c>
      <c r="E11" s="41" t="s">
        <v>3</v>
      </c>
      <c r="F11" s="41" t="s">
        <v>8</v>
      </c>
      <c r="G11" s="41" t="s">
        <v>6</v>
      </c>
      <c r="H11" s="42">
        <v>176</v>
      </c>
      <c r="I11" s="54">
        <v>38</v>
      </c>
      <c r="J11" s="54">
        <f t="shared" ref="J11:J46" si="0">H11*I11</f>
        <v>6688</v>
      </c>
      <c r="L11" t="s">
        <v>399</v>
      </c>
    </row>
    <row r="12" spans="1:12" x14ac:dyDescent="0.25">
      <c r="A12" s="2">
        <f t="shared" ref="A12:A75" si="1">A11+1</f>
        <v>3</v>
      </c>
      <c r="B12" s="49">
        <v>42982</v>
      </c>
      <c r="C12" s="49">
        <v>42984</v>
      </c>
      <c r="D12" s="41" t="s">
        <v>476</v>
      </c>
      <c r="E12" s="41" t="s">
        <v>477</v>
      </c>
      <c r="F12" s="41" t="s">
        <v>478</v>
      </c>
      <c r="G12" s="41" t="s">
        <v>471</v>
      </c>
      <c r="H12" s="42">
        <v>1225</v>
      </c>
      <c r="I12" s="54">
        <v>80.95</v>
      </c>
      <c r="J12" s="54">
        <f>H12*I12</f>
        <v>99163.75</v>
      </c>
    </row>
    <row r="13" spans="1:12" x14ac:dyDescent="0.25">
      <c r="A13" s="2">
        <f t="shared" si="1"/>
        <v>4</v>
      </c>
      <c r="B13" s="49">
        <v>42863</v>
      </c>
      <c r="C13" s="49">
        <v>42866</v>
      </c>
      <c r="D13" s="41" t="s">
        <v>472</v>
      </c>
      <c r="E13" s="41" t="s">
        <v>468</v>
      </c>
      <c r="F13" s="41" t="s">
        <v>469</v>
      </c>
      <c r="G13" s="41" t="s">
        <v>55</v>
      </c>
      <c r="H13" s="42">
        <v>958</v>
      </c>
      <c r="I13" s="54">
        <v>85</v>
      </c>
      <c r="J13" s="54">
        <f>H13*I13</f>
        <v>81430</v>
      </c>
    </row>
    <row r="14" spans="1:12" x14ac:dyDescent="0.25">
      <c r="A14" s="2">
        <f t="shared" si="1"/>
        <v>5</v>
      </c>
      <c r="B14" s="49">
        <v>42927</v>
      </c>
      <c r="C14" s="49">
        <v>42937</v>
      </c>
      <c r="D14" s="41" t="s">
        <v>473</v>
      </c>
      <c r="E14" s="41" t="s">
        <v>474</v>
      </c>
      <c r="F14" s="41" t="s">
        <v>467</v>
      </c>
      <c r="G14" s="41" t="s">
        <v>55</v>
      </c>
      <c r="H14" s="42">
        <v>1800</v>
      </c>
      <c r="I14" s="54">
        <v>1.69</v>
      </c>
      <c r="J14" s="54">
        <v>3042</v>
      </c>
    </row>
    <row r="15" spans="1:12" x14ac:dyDescent="0.25">
      <c r="A15" s="2">
        <f t="shared" si="1"/>
        <v>6</v>
      </c>
      <c r="B15" s="49">
        <v>42971</v>
      </c>
      <c r="C15" s="49">
        <v>38519</v>
      </c>
      <c r="D15" s="2" t="s">
        <v>444</v>
      </c>
      <c r="E15" s="2" t="s">
        <v>445</v>
      </c>
      <c r="F15" s="2"/>
      <c r="G15" s="2" t="s">
        <v>55</v>
      </c>
      <c r="H15" s="42">
        <v>64</v>
      </c>
      <c r="I15" s="54">
        <v>180</v>
      </c>
      <c r="J15" s="54">
        <f t="shared" si="0"/>
        <v>11520</v>
      </c>
    </row>
    <row r="16" spans="1:12" x14ac:dyDescent="0.25">
      <c r="A16" s="2">
        <f t="shared" si="1"/>
        <v>7</v>
      </c>
      <c r="B16" s="49">
        <v>42682</v>
      </c>
      <c r="C16" s="49">
        <v>42674</v>
      </c>
      <c r="D16" s="2" t="s">
        <v>52</v>
      </c>
      <c r="E16" s="2" t="s">
        <v>53</v>
      </c>
      <c r="F16" s="2" t="s">
        <v>54</v>
      </c>
      <c r="G16" s="2" t="s">
        <v>55</v>
      </c>
      <c r="H16" s="43">
        <v>1936</v>
      </c>
      <c r="I16" s="54">
        <v>8.7899999999999991</v>
      </c>
      <c r="J16" s="54">
        <f t="shared" si="0"/>
        <v>17017.439999999999</v>
      </c>
    </row>
    <row r="17" spans="1:10" x14ac:dyDescent="0.25">
      <c r="A17" s="2">
        <f t="shared" si="1"/>
        <v>8</v>
      </c>
      <c r="B17" s="49">
        <v>42682</v>
      </c>
      <c r="C17" s="49">
        <v>42674</v>
      </c>
      <c r="D17" s="2" t="s">
        <v>52</v>
      </c>
      <c r="E17" s="2" t="s">
        <v>53</v>
      </c>
      <c r="F17" s="2" t="s">
        <v>56</v>
      </c>
      <c r="G17" s="2" t="s">
        <v>55</v>
      </c>
      <c r="H17" s="38">
        <v>1067</v>
      </c>
      <c r="I17" s="54">
        <v>8.7899999999999991</v>
      </c>
      <c r="J17" s="54">
        <f t="shared" si="0"/>
        <v>9378.9299999999985</v>
      </c>
    </row>
    <row r="18" spans="1:10" x14ac:dyDescent="0.25">
      <c r="A18" s="2">
        <f t="shared" si="1"/>
        <v>9</v>
      </c>
      <c r="B18" s="49">
        <v>42682</v>
      </c>
      <c r="C18" s="49">
        <v>42674</v>
      </c>
      <c r="D18" s="2" t="s">
        <v>52</v>
      </c>
      <c r="E18" s="2" t="s">
        <v>53</v>
      </c>
      <c r="F18" s="2" t="s">
        <v>57</v>
      </c>
      <c r="G18" s="2" t="s">
        <v>55</v>
      </c>
      <c r="H18" s="38">
        <v>1025</v>
      </c>
      <c r="I18" s="54">
        <v>8.7899999999999991</v>
      </c>
      <c r="J18" s="54">
        <f t="shared" si="0"/>
        <v>9009.75</v>
      </c>
    </row>
    <row r="19" spans="1:10" x14ac:dyDescent="0.25">
      <c r="A19" s="2">
        <f t="shared" si="1"/>
        <v>10</v>
      </c>
      <c r="B19" s="49">
        <v>42682</v>
      </c>
      <c r="C19" s="49">
        <v>42674</v>
      </c>
      <c r="D19" s="2" t="s">
        <v>52</v>
      </c>
      <c r="E19" s="2" t="s">
        <v>53</v>
      </c>
      <c r="F19" s="2" t="s">
        <v>58</v>
      </c>
      <c r="G19" s="2" t="s">
        <v>55</v>
      </c>
      <c r="H19" s="38">
        <v>1013</v>
      </c>
      <c r="I19" s="54">
        <v>8.7899999999999991</v>
      </c>
      <c r="J19" s="54">
        <f t="shared" si="0"/>
        <v>8904.2699999999986</v>
      </c>
    </row>
    <row r="20" spans="1:10" x14ac:dyDescent="0.25">
      <c r="A20" s="2">
        <f t="shared" si="1"/>
        <v>11</v>
      </c>
      <c r="B20" s="49">
        <v>42682</v>
      </c>
      <c r="C20" s="49">
        <v>42674</v>
      </c>
      <c r="D20" s="2" t="s">
        <v>52</v>
      </c>
      <c r="E20" s="2" t="s">
        <v>53</v>
      </c>
      <c r="F20" s="2" t="s">
        <v>59</v>
      </c>
      <c r="G20" s="2" t="s">
        <v>55</v>
      </c>
      <c r="H20" s="38">
        <v>989</v>
      </c>
      <c r="I20" s="54">
        <v>8.7899999999999991</v>
      </c>
      <c r="J20" s="54">
        <f t="shared" si="0"/>
        <v>8693.31</v>
      </c>
    </row>
    <row r="21" spans="1:10" x14ac:dyDescent="0.25">
      <c r="A21" s="2">
        <f t="shared" si="1"/>
        <v>12</v>
      </c>
      <c r="B21" s="49">
        <v>42310</v>
      </c>
      <c r="C21" s="49">
        <v>42310</v>
      </c>
      <c r="D21" s="2" t="s">
        <v>60</v>
      </c>
      <c r="E21" s="2" t="s">
        <v>479</v>
      </c>
      <c r="F21" s="2" t="s">
        <v>62</v>
      </c>
      <c r="G21" s="2" t="s">
        <v>55</v>
      </c>
      <c r="H21" s="38">
        <v>28</v>
      </c>
      <c r="I21" s="54">
        <v>3088.65</v>
      </c>
      <c r="J21" s="54">
        <f t="shared" si="0"/>
        <v>86482.2</v>
      </c>
    </row>
    <row r="22" spans="1:10" x14ac:dyDescent="0.25">
      <c r="A22" s="2">
        <f t="shared" si="1"/>
        <v>13</v>
      </c>
      <c r="B22" s="49">
        <v>42310</v>
      </c>
      <c r="C22" s="49">
        <v>42310</v>
      </c>
      <c r="D22" s="2" t="s">
        <v>335</v>
      </c>
      <c r="E22" s="2" t="s">
        <v>61</v>
      </c>
      <c r="F22" s="2" t="s">
        <v>63</v>
      </c>
      <c r="G22" s="2" t="s">
        <v>55</v>
      </c>
      <c r="H22" s="38">
        <v>2</v>
      </c>
      <c r="I22" s="54">
        <v>4945.38</v>
      </c>
      <c r="J22" s="54">
        <f t="shared" si="0"/>
        <v>9890.76</v>
      </c>
    </row>
    <row r="23" spans="1:10" x14ac:dyDescent="0.25">
      <c r="A23" s="2">
        <f t="shared" si="1"/>
        <v>14</v>
      </c>
      <c r="B23" s="49">
        <v>42310</v>
      </c>
      <c r="C23" s="49">
        <v>42310</v>
      </c>
      <c r="D23" s="2" t="s">
        <v>64</v>
      </c>
      <c r="E23" s="2" t="s">
        <v>61</v>
      </c>
      <c r="F23" s="2" t="s">
        <v>65</v>
      </c>
      <c r="G23" s="2" t="s">
        <v>55</v>
      </c>
      <c r="H23" s="38">
        <v>3</v>
      </c>
      <c r="I23" s="54">
        <v>4935.38</v>
      </c>
      <c r="J23" s="54">
        <f t="shared" si="0"/>
        <v>14806.14</v>
      </c>
    </row>
    <row r="24" spans="1:10" x14ac:dyDescent="0.25">
      <c r="A24" s="2">
        <f t="shared" si="1"/>
        <v>15</v>
      </c>
      <c r="B24" s="49">
        <v>42310</v>
      </c>
      <c r="C24" s="49">
        <v>42310</v>
      </c>
      <c r="D24" s="2" t="s">
        <v>66</v>
      </c>
      <c r="E24" s="2" t="s">
        <v>61</v>
      </c>
      <c r="F24" s="2" t="s">
        <v>67</v>
      </c>
      <c r="G24" s="2" t="s">
        <v>55</v>
      </c>
      <c r="H24" s="38">
        <v>2</v>
      </c>
      <c r="I24" s="54">
        <v>4935.38</v>
      </c>
      <c r="J24" s="54">
        <f t="shared" si="0"/>
        <v>9870.76</v>
      </c>
    </row>
    <row r="25" spans="1:10" x14ac:dyDescent="0.25">
      <c r="A25" s="2">
        <f t="shared" si="1"/>
        <v>16</v>
      </c>
      <c r="B25" s="49">
        <v>42310</v>
      </c>
      <c r="C25" s="49">
        <v>42310</v>
      </c>
      <c r="D25" s="2" t="s">
        <v>68</v>
      </c>
      <c r="E25" s="2" t="s">
        <v>61</v>
      </c>
      <c r="F25" s="2" t="s">
        <v>69</v>
      </c>
      <c r="G25" s="2" t="s">
        <v>55</v>
      </c>
      <c r="H25" s="38">
        <v>12</v>
      </c>
      <c r="I25" s="54">
        <v>1243.72</v>
      </c>
      <c r="J25" s="54">
        <f t="shared" si="0"/>
        <v>14924.64</v>
      </c>
    </row>
    <row r="26" spans="1:10" x14ac:dyDescent="0.25">
      <c r="A26" s="2">
        <f t="shared" si="1"/>
        <v>17</v>
      </c>
      <c r="B26" s="49">
        <v>42310</v>
      </c>
      <c r="C26" s="49">
        <v>42310</v>
      </c>
      <c r="D26" s="2" t="s">
        <v>70</v>
      </c>
      <c r="E26" s="2" t="s">
        <v>61</v>
      </c>
      <c r="F26" s="2" t="s">
        <v>71</v>
      </c>
      <c r="G26" s="2" t="s">
        <v>55</v>
      </c>
      <c r="H26" s="38">
        <v>4</v>
      </c>
      <c r="I26" s="54">
        <v>2891</v>
      </c>
      <c r="J26" s="54">
        <f t="shared" si="0"/>
        <v>11564</v>
      </c>
    </row>
    <row r="27" spans="1:10" x14ac:dyDescent="0.25">
      <c r="A27" s="2">
        <f t="shared" si="1"/>
        <v>18</v>
      </c>
      <c r="B27" s="49">
        <v>42310</v>
      </c>
      <c r="C27" s="49">
        <v>42310</v>
      </c>
      <c r="D27" s="2" t="s">
        <v>72</v>
      </c>
      <c r="E27" s="2" t="s">
        <v>61</v>
      </c>
      <c r="F27" s="2" t="s">
        <v>73</v>
      </c>
      <c r="G27" s="2" t="s">
        <v>55</v>
      </c>
      <c r="H27" s="38">
        <v>12</v>
      </c>
      <c r="I27" s="54">
        <v>8807.52</v>
      </c>
      <c r="J27" s="54">
        <f t="shared" si="0"/>
        <v>105690.24000000001</v>
      </c>
    </row>
    <row r="28" spans="1:10" x14ac:dyDescent="0.25">
      <c r="A28" s="2">
        <f t="shared" si="1"/>
        <v>19</v>
      </c>
      <c r="B28" s="49">
        <v>42310</v>
      </c>
      <c r="C28" s="49">
        <v>42310</v>
      </c>
      <c r="D28" s="2" t="s">
        <v>74</v>
      </c>
      <c r="E28" s="2" t="s">
        <v>61</v>
      </c>
      <c r="F28" s="2" t="s">
        <v>75</v>
      </c>
      <c r="G28" s="2" t="s">
        <v>55</v>
      </c>
      <c r="H28" s="38">
        <v>5</v>
      </c>
      <c r="I28" s="54">
        <v>5546</v>
      </c>
      <c r="J28" s="54">
        <f t="shared" si="0"/>
        <v>27730</v>
      </c>
    </row>
    <row r="29" spans="1:10" x14ac:dyDescent="0.25">
      <c r="A29" s="2">
        <f t="shared" si="1"/>
        <v>20</v>
      </c>
      <c r="B29" s="49">
        <v>43048</v>
      </c>
      <c r="C29" s="49"/>
      <c r="D29" s="2" t="s">
        <v>76</v>
      </c>
      <c r="E29" s="2" t="s">
        <v>480</v>
      </c>
      <c r="F29" s="2" t="s">
        <v>481</v>
      </c>
      <c r="G29" s="2" t="s">
        <v>55</v>
      </c>
      <c r="H29" s="38">
        <v>9</v>
      </c>
      <c r="I29" s="54">
        <v>2969.82</v>
      </c>
      <c r="J29" s="54">
        <f t="shared" si="0"/>
        <v>26728.38</v>
      </c>
    </row>
    <row r="30" spans="1:10" x14ac:dyDescent="0.25">
      <c r="A30" s="2">
        <f t="shared" si="1"/>
        <v>21</v>
      </c>
      <c r="B30" s="49">
        <v>42807</v>
      </c>
      <c r="C30" s="49">
        <v>42808</v>
      </c>
      <c r="D30" s="2" t="s">
        <v>76</v>
      </c>
      <c r="E30" s="2" t="s">
        <v>61</v>
      </c>
      <c r="F30" s="2" t="s">
        <v>77</v>
      </c>
      <c r="G30" s="2" t="s">
        <v>55</v>
      </c>
      <c r="H30" s="38">
        <v>16</v>
      </c>
      <c r="I30" s="54">
        <v>5940.12</v>
      </c>
      <c r="J30" s="54">
        <f t="shared" si="0"/>
        <v>95041.919999999998</v>
      </c>
    </row>
    <row r="31" spans="1:10" x14ac:dyDescent="0.25">
      <c r="A31" s="2">
        <f t="shared" si="1"/>
        <v>22</v>
      </c>
      <c r="B31" s="49">
        <v>42807</v>
      </c>
      <c r="C31" s="49">
        <v>42808</v>
      </c>
      <c r="D31" s="2" t="s">
        <v>76</v>
      </c>
      <c r="E31" s="2" t="s">
        <v>61</v>
      </c>
      <c r="F31" s="2" t="s">
        <v>78</v>
      </c>
      <c r="G31" s="2" t="s">
        <v>55</v>
      </c>
      <c r="H31" s="38">
        <v>14</v>
      </c>
      <c r="I31" s="54">
        <v>5940.12</v>
      </c>
      <c r="J31" s="54">
        <f t="shared" si="0"/>
        <v>83161.679999999993</v>
      </c>
    </row>
    <row r="32" spans="1:10" x14ac:dyDescent="0.25">
      <c r="A32" s="2">
        <f t="shared" si="1"/>
        <v>23</v>
      </c>
      <c r="B32" s="49">
        <v>42807</v>
      </c>
      <c r="C32" s="49">
        <v>42808</v>
      </c>
      <c r="D32" s="2" t="s">
        <v>76</v>
      </c>
      <c r="E32" s="2" t="s">
        <v>61</v>
      </c>
      <c r="F32" s="2" t="s">
        <v>79</v>
      </c>
      <c r="G32" s="2" t="s">
        <v>55</v>
      </c>
      <c r="H32" s="38">
        <v>13</v>
      </c>
      <c r="I32" s="54">
        <v>5940.12</v>
      </c>
      <c r="J32" s="54">
        <f t="shared" si="0"/>
        <v>77221.56</v>
      </c>
    </row>
    <row r="33" spans="1:10" x14ac:dyDescent="0.25">
      <c r="A33" s="2">
        <f t="shared" si="1"/>
        <v>24</v>
      </c>
      <c r="B33" s="49">
        <v>41373</v>
      </c>
      <c r="C33" s="49">
        <v>41373</v>
      </c>
      <c r="D33" s="2" t="s">
        <v>80</v>
      </c>
      <c r="E33" s="2" t="s">
        <v>61</v>
      </c>
      <c r="F33" s="2" t="s">
        <v>81</v>
      </c>
      <c r="G33" s="2" t="s">
        <v>55</v>
      </c>
      <c r="H33" s="38">
        <v>29</v>
      </c>
      <c r="I33" s="54">
        <v>3400.01</v>
      </c>
      <c r="J33" s="54">
        <f t="shared" si="0"/>
        <v>98600.290000000008</v>
      </c>
    </row>
    <row r="34" spans="1:10" x14ac:dyDescent="0.25">
      <c r="A34" s="2">
        <f t="shared" si="1"/>
        <v>25</v>
      </c>
      <c r="B34" s="49">
        <v>41373</v>
      </c>
      <c r="C34" s="49">
        <v>41373</v>
      </c>
      <c r="D34" s="2" t="s">
        <v>82</v>
      </c>
      <c r="E34" s="2" t="s">
        <v>61</v>
      </c>
      <c r="F34" s="2" t="s">
        <v>83</v>
      </c>
      <c r="G34" s="2" t="s">
        <v>55</v>
      </c>
      <c r="H34" s="3">
        <v>1</v>
      </c>
      <c r="I34" s="54">
        <v>3015.16</v>
      </c>
      <c r="J34" s="54">
        <f t="shared" si="0"/>
        <v>3015.16</v>
      </c>
    </row>
    <row r="35" spans="1:10" x14ac:dyDescent="0.25">
      <c r="A35" s="2">
        <f t="shared" si="1"/>
        <v>26</v>
      </c>
      <c r="B35" s="49">
        <v>43043</v>
      </c>
      <c r="C35" s="49"/>
      <c r="D35" s="2" t="s">
        <v>84</v>
      </c>
      <c r="E35" s="2" t="s">
        <v>482</v>
      </c>
      <c r="F35" s="2"/>
      <c r="G35" s="2" t="s">
        <v>55</v>
      </c>
      <c r="H35" s="3">
        <v>67</v>
      </c>
      <c r="I35" s="54">
        <v>5235.25</v>
      </c>
      <c r="J35" s="54">
        <f t="shared" si="0"/>
        <v>350761.75</v>
      </c>
    </row>
    <row r="36" spans="1:10" x14ac:dyDescent="0.25">
      <c r="A36" s="2">
        <f t="shared" si="1"/>
        <v>27</v>
      </c>
      <c r="B36" s="49">
        <v>43096</v>
      </c>
      <c r="C36" s="49"/>
      <c r="D36" s="2"/>
      <c r="E36" s="2" t="s">
        <v>526</v>
      </c>
      <c r="F36" s="2"/>
      <c r="G36" s="2" t="s">
        <v>55</v>
      </c>
      <c r="H36" s="3">
        <v>3</v>
      </c>
      <c r="I36" s="54">
        <v>3743.53</v>
      </c>
      <c r="J36" s="54">
        <f t="shared" si="0"/>
        <v>11230.59</v>
      </c>
    </row>
    <row r="37" spans="1:10" x14ac:dyDescent="0.25">
      <c r="A37" s="2">
        <f t="shared" si="1"/>
        <v>28</v>
      </c>
      <c r="B37" s="49">
        <v>43043</v>
      </c>
      <c r="C37" s="49"/>
      <c r="D37" s="2" t="s">
        <v>86</v>
      </c>
      <c r="E37" s="2" t="s">
        <v>487</v>
      </c>
      <c r="F37" s="41" t="s">
        <v>511</v>
      </c>
      <c r="G37" s="2" t="s">
        <v>55</v>
      </c>
      <c r="H37" s="38">
        <v>8</v>
      </c>
      <c r="I37" s="54">
        <v>5005.3900000000003</v>
      </c>
      <c r="J37" s="54">
        <f t="shared" si="0"/>
        <v>40043.120000000003</v>
      </c>
    </row>
    <row r="38" spans="1:10" x14ac:dyDescent="0.25">
      <c r="A38" s="2">
        <f t="shared" si="1"/>
        <v>29</v>
      </c>
      <c r="B38" s="49">
        <v>43043</v>
      </c>
      <c r="C38" s="49"/>
      <c r="D38" s="2" t="s">
        <v>86</v>
      </c>
      <c r="E38" s="2" t="s">
        <v>488</v>
      </c>
      <c r="F38" s="41" t="s">
        <v>489</v>
      </c>
      <c r="G38" s="2" t="s">
        <v>55</v>
      </c>
      <c r="H38" s="38">
        <v>12</v>
      </c>
      <c r="I38" s="54">
        <v>5005.3900000000003</v>
      </c>
      <c r="J38" s="54">
        <f t="shared" si="0"/>
        <v>60064.680000000008</v>
      </c>
    </row>
    <row r="39" spans="1:10" x14ac:dyDescent="0.25">
      <c r="A39" s="2">
        <f t="shared" si="1"/>
        <v>30</v>
      </c>
      <c r="B39" s="49">
        <v>43043</v>
      </c>
      <c r="C39" s="49"/>
      <c r="D39" s="2" t="s">
        <v>86</v>
      </c>
      <c r="E39" s="2" t="s">
        <v>491</v>
      </c>
      <c r="F39" s="41" t="s">
        <v>490</v>
      </c>
      <c r="G39" s="2" t="s">
        <v>55</v>
      </c>
      <c r="H39" s="38">
        <v>16</v>
      </c>
      <c r="I39" s="54">
        <v>5005.3900000000003</v>
      </c>
      <c r="J39" s="54">
        <f t="shared" si="0"/>
        <v>80086.240000000005</v>
      </c>
    </row>
    <row r="40" spans="1:10" x14ac:dyDescent="0.25">
      <c r="A40" s="2">
        <f t="shared" si="1"/>
        <v>31</v>
      </c>
      <c r="B40" s="49">
        <v>43048</v>
      </c>
      <c r="C40" s="49"/>
      <c r="D40" s="2"/>
      <c r="E40" s="2" t="s">
        <v>492</v>
      </c>
      <c r="F40" s="41"/>
      <c r="G40" s="2" t="s">
        <v>55</v>
      </c>
      <c r="H40" s="38">
        <v>14</v>
      </c>
      <c r="I40" s="54">
        <v>3159.4</v>
      </c>
      <c r="J40" s="54">
        <f t="shared" si="0"/>
        <v>44231.6</v>
      </c>
    </row>
    <row r="41" spans="1:10" x14ac:dyDescent="0.25">
      <c r="A41" s="2">
        <f t="shared" si="1"/>
        <v>32</v>
      </c>
      <c r="B41" s="49">
        <v>43048</v>
      </c>
      <c r="C41" s="49"/>
      <c r="D41" s="2"/>
      <c r="E41" s="2" t="s">
        <v>494</v>
      </c>
      <c r="F41" s="41" t="s">
        <v>495</v>
      </c>
      <c r="G41" s="2" t="s">
        <v>55</v>
      </c>
      <c r="H41" s="38">
        <v>25</v>
      </c>
      <c r="I41" s="54">
        <v>2976.34</v>
      </c>
      <c r="J41" s="54">
        <f t="shared" si="0"/>
        <v>74408.5</v>
      </c>
    </row>
    <row r="42" spans="1:10" x14ac:dyDescent="0.25">
      <c r="A42" s="2">
        <f t="shared" si="1"/>
        <v>33</v>
      </c>
      <c r="B42" s="49">
        <v>43048</v>
      </c>
      <c r="C42" s="49"/>
      <c r="D42" s="2"/>
      <c r="E42" s="2" t="s">
        <v>494</v>
      </c>
      <c r="F42" s="41" t="s">
        <v>496</v>
      </c>
      <c r="G42" s="2" t="s">
        <v>55</v>
      </c>
      <c r="H42" s="38">
        <v>22</v>
      </c>
      <c r="I42" s="54">
        <v>3510.7</v>
      </c>
      <c r="J42" s="54">
        <f t="shared" si="0"/>
        <v>77235.399999999994</v>
      </c>
    </row>
    <row r="43" spans="1:10" x14ac:dyDescent="0.25">
      <c r="A43" s="2">
        <f t="shared" si="1"/>
        <v>34</v>
      </c>
      <c r="B43" s="49">
        <v>43048</v>
      </c>
      <c r="C43" s="49"/>
      <c r="D43" s="2"/>
      <c r="E43" s="2" t="s">
        <v>497</v>
      </c>
      <c r="F43" s="41" t="s">
        <v>499</v>
      </c>
      <c r="G43" s="2" t="s">
        <v>55</v>
      </c>
      <c r="H43" s="38">
        <v>22</v>
      </c>
      <c r="I43" s="54">
        <v>3510.7</v>
      </c>
      <c r="J43" s="54">
        <f t="shared" si="0"/>
        <v>77235.399999999994</v>
      </c>
    </row>
    <row r="44" spans="1:10" x14ac:dyDescent="0.25">
      <c r="A44" s="2">
        <f t="shared" si="1"/>
        <v>35</v>
      </c>
      <c r="B44" s="49">
        <v>43048</v>
      </c>
      <c r="C44" s="49"/>
      <c r="D44" s="2"/>
      <c r="E44" s="2" t="s">
        <v>498</v>
      </c>
      <c r="F44" s="41" t="s">
        <v>500</v>
      </c>
      <c r="G44" s="2" t="s">
        <v>55</v>
      </c>
      <c r="H44" s="38">
        <v>22</v>
      </c>
      <c r="I44" s="54">
        <v>3510.7</v>
      </c>
      <c r="J44" s="54">
        <f t="shared" si="0"/>
        <v>77235.399999999994</v>
      </c>
    </row>
    <row r="45" spans="1:10" x14ac:dyDescent="0.25">
      <c r="A45" s="2">
        <f t="shared" si="1"/>
        <v>36</v>
      </c>
      <c r="B45" s="49">
        <v>43048</v>
      </c>
      <c r="C45" s="49"/>
      <c r="D45" s="2"/>
      <c r="E45" s="2" t="s">
        <v>501</v>
      </c>
      <c r="F45" s="41" t="s">
        <v>502</v>
      </c>
      <c r="G45" s="2"/>
      <c r="H45" s="38">
        <v>6</v>
      </c>
      <c r="I45" s="54">
        <v>4330.62</v>
      </c>
      <c r="J45" s="54">
        <f t="shared" si="0"/>
        <v>25983.72</v>
      </c>
    </row>
    <row r="46" spans="1:10" x14ac:dyDescent="0.25">
      <c r="A46" s="2">
        <f t="shared" si="1"/>
        <v>37</v>
      </c>
      <c r="B46" s="49">
        <v>43048</v>
      </c>
      <c r="C46" s="49"/>
      <c r="D46" s="2" t="s">
        <v>86</v>
      </c>
      <c r="E46" s="2"/>
      <c r="F46" s="41" t="s">
        <v>483</v>
      </c>
      <c r="G46" s="2" t="s">
        <v>55</v>
      </c>
      <c r="H46" s="38">
        <v>108</v>
      </c>
      <c r="I46" s="54">
        <v>4731.6899999999996</v>
      </c>
      <c r="J46" s="54">
        <f t="shared" si="0"/>
        <v>511022.51999999996</v>
      </c>
    </row>
    <row r="47" spans="1:10" x14ac:dyDescent="0.25">
      <c r="A47" s="2">
        <f t="shared" si="1"/>
        <v>38</v>
      </c>
      <c r="B47" s="49">
        <v>42310</v>
      </c>
      <c r="C47" s="49">
        <v>42310</v>
      </c>
      <c r="D47" s="2" t="s">
        <v>86</v>
      </c>
      <c r="E47" s="2" t="s">
        <v>61</v>
      </c>
      <c r="F47" s="2" t="s">
        <v>91</v>
      </c>
      <c r="G47" s="2" t="s">
        <v>55</v>
      </c>
      <c r="H47" s="38">
        <v>2</v>
      </c>
      <c r="I47" s="54">
        <v>521.92999999999995</v>
      </c>
      <c r="J47" s="54">
        <f t="shared" ref="J47:J114" si="2">H47*I47</f>
        <v>1043.8599999999999</v>
      </c>
    </row>
    <row r="48" spans="1:10" x14ac:dyDescent="0.25">
      <c r="A48" s="2">
        <f t="shared" si="1"/>
        <v>39</v>
      </c>
      <c r="B48" s="49">
        <v>43048</v>
      </c>
      <c r="C48" s="49"/>
      <c r="D48" s="2" t="s">
        <v>93</v>
      </c>
      <c r="E48" s="2" t="s">
        <v>486</v>
      </c>
      <c r="F48" s="2"/>
      <c r="G48" s="2" t="s">
        <v>55</v>
      </c>
      <c r="H48" s="38">
        <v>113</v>
      </c>
      <c r="I48" s="54">
        <v>2752.99</v>
      </c>
      <c r="J48" s="54">
        <f t="shared" si="2"/>
        <v>311087.87</v>
      </c>
    </row>
    <row r="49" spans="1:10" x14ac:dyDescent="0.25">
      <c r="A49" s="2">
        <f t="shared" si="1"/>
        <v>40</v>
      </c>
      <c r="B49" s="49">
        <v>42807</v>
      </c>
      <c r="C49" s="49">
        <v>42808</v>
      </c>
      <c r="D49" s="2" t="s">
        <v>336</v>
      </c>
      <c r="E49" s="2" t="s">
        <v>337</v>
      </c>
      <c r="F49" s="2" t="s">
        <v>338</v>
      </c>
      <c r="G49" s="2" t="s">
        <v>55</v>
      </c>
      <c r="H49" s="38">
        <v>3</v>
      </c>
      <c r="I49" s="54">
        <v>849.6</v>
      </c>
      <c r="J49" s="54">
        <f t="shared" si="2"/>
        <v>2548.8000000000002</v>
      </c>
    </row>
    <row r="50" spans="1:10" x14ac:dyDescent="0.25">
      <c r="A50" s="2">
        <f t="shared" si="1"/>
        <v>41</v>
      </c>
      <c r="B50" s="49">
        <v>42807</v>
      </c>
      <c r="C50" s="49">
        <v>42808</v>
      </c>
      <c r="D50" s="2" t="s">
        <v>336</v>
      </c>
      <c r="E50" s="2" t="s">
        <v>337</v>
      </c>
      <c r="F50" s="2" t="s">
        <v>339</v>
      </c>
      <c r="G50" s="2" t="s">
        <v>55</v>
      </c>
      <c r="H50" s="38">
        <v>3</v>
      </c>
      <c r="I50" s="54">
        <v>849.6</v>
      </c>
      <c r="J50" s="54">
        <f t="shared" si="2"/>
        <v>2548.8000000000002</v>
      </c>
    </row>
    <row r="51" spans="1:10" x14ac:dyDescent="0.25">
      <c r="A51" s="2">
        <f t="shared" si="1"/>
        <v>42</v>
      </c>
      <c r="B51" s="49">
        <v>42807</v>
      </c>
      <c r="C51" s="49">
        <v>42808</v>
      </c>
      <c r="D51" s="2" t="s">
        <v>336</v>
      </c>
      <c r="E51" s="2" t="s">
        <v>337</v>
      </c>
      <c r="F51" s="2" t="s">
        <v>340</v>
      </c>
      <c r="G51" s="2" t="s">
        <v>55</v>
      </c>
      <c r="H51" s="38">
        <v>3</v>
      </c>
      <c r="I51" s="54">
        <v>849.6</v>
      </c>
      <c r="J51" s="54">
        <f t="shared" si="2"/>
        <v>2548.8000000000002</v>
      </c>
    </row>
    <row r="52" spans="1:10" x14ac:dyDescent="0.25">
      <c r="A52" s="2">
        <f t="shared" si="1"/>
        <v>43</v>
      </c>
      <c r="B52" s="49">
        <v>42807</v>
      </c>
      <c r="C52" s="49">
        <v>42808</v>
      </c>
      <c r="D52" s="2" t="s">
        <v>336</v>
      </c>
      <c r="E52" s="2" t="s">
        <v>337</v>
      </c>
      <c r="F52" s="2" t="s">
        <v>341</v>
      </c>
      <c r="G52" s="2" t="s">
        <v>55</v>
      </c>
      <c r="H52" s="38">
        <v>2</v>
      </c>
      <c r="I52" s="54">
        <v>849.6</v>
      </c>
      <c r="J52" s="54">
        <f t="shared" si="2"/>
        <v>1699.2</v>
      </c>
    </row>
    <row r="53" spans="1:10" x14ac:dyDescent="0.25">
      <c r="A53" s="2">
        <f t="shared" si="1"/>
        <v>44</v>
      </c>
      <c r="B53" s="49">
        <v>42310</v>
      </c>
      <c r="C53" s="49">
        <v>42310</v>
      </c>
      <c r="D53" s="2" t="s">
        <v>96</v>
      </c>
      <c r="E53" s="2" t="s">
        <v>61</v>
      </c>
      <c r="F53" s="2" t="s">
        <v>95</v>
      </c>
      <c r="G53" s="2" t="s">
        <v>55</v>
      </c>
      <c r="H53" s="38">
        <v>35</v>
      </c>
      <c r="I53" s="54">
        <v>1619.74</v>
      </c>
      <c r="J53" s="54">
        <f t="shared" si="2"/>
        <v>56690.9</v>
      </c>
    </row>
    <row r="54" spans="1:10" x14ac:dyDescent="0.25">
      <c r="A54" s="2">
        <f t="shared" si="1"/>
        <v>45</v>
      </c>
      <c r="B54" s="49">
        <v>42310</v>
      </c>
      <c r="C54" s="49">
        <v>42310</v>
      </c>
      <c r="D54" s="2" t="s">
        <v>96</v>
      </c>
      <c r="E54" s="2" t="s">
        <v>61</v>
      </c>
      <c r="F54" s="2" t="s">
        <v>97</v>
      </c>
      <c r="G54" s="2" t="s">
        <v>55</v>
      </c>
      <c r="H54" s="38">
        <v>1</v>
      </c>
      <c r="I54" s="54">
        <v>670.24</v>
      </c>
      <c r="J54" s="54">
        <f t="shared" si="2"/>
        <v>670.24</v>
      </c>
    </row>
    <row r="55" spans="1:10" x14ac:dyDescent="0.25">
      <c r="A55" s="2">
        <f t="shared" si="1"/>
        <v>46</v>
      </c>
      <c r="B55" s="49">
        <v>42310</v>
      </c>
      <c r="C55" s="49">
        <v>42310</v>
      </c>
      <c r="D55" s="2" t="s">
        <v>96</v>
      </c>
      <c r="E55" s="2" t="s">
        <v>61</v>
      </c>
      <c r="F55" s="2" t="s">
        <v>98</v>
      </c>
      <c r="G55" s="2" t="s">
        <v>55</v>
      </c>
      <c r="H55" s="38">
        <v>1</v>
      </c>
      <c r="I55" s="54">
        <v>670.24</v>
      </c>
      <c r="J55" s="54">
        <f t="shared" si="2"/>
        <v>670.24</v>
      </c>
    </row>
    <row r="56" spans="1:10" x14ac:dyDescent="0.25">
      <c r="A56" s="2">
        <f t="shared" si="1"/>
        <v>47</v>
      </c>
      <c r="B56" s="49">
        <v>42310</v>
      </c>
      <c r="C56" s="49">
        <v>42310</v>
      </c>
      <c r="D56" s="2" t="s">
        <v>96</v>
      </c>
      <c r="E56" s="2" t="s">
        <v>61</v>
      </c>
      <c r="F56" s="2" t="s">
        <v>99</v>
      </c>
      <c r="G56" s="2" t="s">
        <v>55</v>
      </c>
      <c r="H56" s="38">
        <v>19</v>
      </c>
      <c r="I56" s="54">
        <v>670.24</v>
      </c>
      <c r="J56" s="54">
        <f t="shared" si="2"/>
        <v>12734.56</v>
      </c>
    </row>
    <row r="57" spans="1:10" x14ac:dyDescent="0.25">
      <c r="A57" s="2">
        <f t="shared" si="1"/>
        <v>48</v>
      </c>
      <c r="B57" s="49">
        <v>43048</v>
      </c>
      <c r="C57" s="49"/>
      <c r="D57" s="2" t="s">
        <v>96</v>
      </c>
      <c r="E57" s="2" t="s">
        <v>484</v>
      </c>
      <c r="F57" s="2" t="s">
        <v>485</v>
      </c>
      <c r="G57" s="2" t="s">
        <v>55</v>
      </c>
      <c r="H57" s="38">
        <v>8</v>
      </c>
      <c r="I57" s="54">
        <v>2558.6799999999998</v>
      </c>
      <c r="J57" s="54">
        <f t="shared" si="2"/>
        <v>20469.439999999999</v>
      </c>
    </row>
    <row r="58" spans="1:10" x14ac:dyDescent="0.25">
      <c r="A58" s="2">
        <f t="shared" si="1"/>
        <v>49</v>
      </c>
      <c r="B58" s="49">
        <v>42310</v>
      </c>
      <c r="C58" s="49">
        <v>43041</v>
      </c>
      <c r="D58" s="2" t="s">
        <v>96</v>
      </c>
      <c r="E58" s="2" t="s">
        <v>61</v>
      </c>
      <c r="F58" s="2" t="s">
        <v>100</v>
      </c>
      <c r="G58" s="2" t="s">
        <v>55</v>
      </c>
      <c r="H58" s="38">
        <v>15</v>
      </c>
      <c r="I58" s="54">
        <v>670.24</v>
      </c>
      <c r="J58" s="54">
        <f t="shared" si="2"/>
        <v>10053.6</v>
      </c>
    </row>
    <row r="59" spans="1:10" x14ac:dyDescent="0.25">
      <c r="A59" s="2">
        <f t="shared" si="1"/>
        <v>50</v>
      </c>
      <c r="B59" s="49">
        <v>42807</v>
      </c>
      <c r="C59" s="49">
        <v>42808</v>
      </c>
      <c r="D59" s="2" t="s">
        <v>96</v>
      </c>
      <c r="E59" s="2" t="s">
        <v>61</v>
      </c>
      <c r="F59" s="2" t="s">
        <v>342</v>
      </c>
      <c r="G59" s="2" t="s">
        <v>55</v>
      </c>
      <c r="H59" s="38">
        <v>1</v>
      </c>
      <c r="I59" s="54">
        <v>670.24</v>
      </c>
      <c r="J59" s="54">
        <f t="shared" si="2"/>
        <v>670.24</v>
      </c>
    </row>
    <row r="60" spans="1:10" x14ac:dyDescent="0.25">
      <c r="A60" s="2">
        <f t="shared" si="1"/>
        <v>51</v>
      </c>
      <c r="B60" s="49">
        <v>42807</v>
      </c>
      <c r="C60" s="49">
        <v>42808</v>
      </c>
      <c r="D60" s="2" t="s">
        <v>475</v>
      </c>
      <c r="E60" s="2" t="s">
        <v>61</v>
      </c>
      <c r="F60" s="2" t="s">
        <v>470</v>
      </c>
      <c r="G60" s="2" t="s">
        <v>471</v>
      </c>
      <c r="H60" s="38">
        <v>10</v>
      </c>
      <c r="I60" s="54">
        <v>1305.1099999999999</v>
      </c>
      <c r="J60" s="54">
        <f t="shared" si="2"/>
        <v>13051.099999999999</v>
      </c>
    </row>
    <row r="61" spans="1:10" x14ac:dyDescent="0.25">
      <c r="A61" s="2">
        <f t="shared" si="1"/>
        <v>52</v>
      </c>
      <c r="B61" s="49">
        <v>43048</v>
      </c>
      <c r="C61" s="49"/>
      <c r="D61" s="2" t="s">
        <v>343</v>
      </c>
      <c r="E61" s="2" t="s">
        <v>344</v>
      </c>
      <c r="F61" s="2" t="s">
        <v>493</v>
      </c>
      <c r="G61" s="2" t="s">
        <v>55</v>
      </c>
      <c r="H61" s="38">
        <v>1</v>
      </c>
      <c r="I61" s="54">
        <v>5579.45</v>
      </c>
      <c r="J61" s="54">
        <f t="shared" si="2"/>
        <v>5579.45</v>
      </c>
    </row>
    <row r="62" spans="1:10" x14ac:dyDescent="0.25">
      <c r="A62" s="2">
        <f t="shared" si="1"/>
        <v>53</v>
      </c>
      <c r="B62" s="49">
        <v>42310</v>
      </c>
      <c r="C62" s="49">
        <v>42310</v>
      </c>
      <c r="D62" s="2" t="s">
        <v>102</v>
      </c>
      <c r="E62" s="2" t="s">
        <v>61</v>
      </c>
      <c r="F62" s="2">
        <v>8727</v>
      </c>
      <c r="G62" s="2" t="s">
        <v>55</v>
      </c>
      <c r="H62" s="38">
        <v>21</v>
      </c>
      <c r="I62" s="54">
        <v>1073.8</v>
      </c>
      <c r="J62" s="54">
        <f t="shared" si="2"/>
        <v>22549.8</v>
      </c>
    </row>
    <row r="63" spans="1:10" x14ac:dyDescent="0.25">
      <c r="A63" s="2">
        <f t="shared" si="1"/>
        <v>54</v>
      </c>
      <c r="B63" s="49">
        <v>42310</v>
      </c>
      <c r="C63" s="49">
        <v>42310</v>
      </c>
      <c r="D63" s="2" t="s">
        <v>103</v>
      </c>
      <c r="E63" s="2" t="s">
        <v>61</v>
      </c>
      <c r="F63" s="2" t="s">
        <v>104</v>
      </c>
      <c r="G63" s="2" t="s">
        <v>55</v>
      </c>
      <c r="H63" s="38">
        <v>39</v>
      </c>
      <c r="I63" s="54">
        <v>942.9</v>
      </c>
      <c r="J63" s="54">
        <f t="shared" si="2"/>
        <v>36773.1</v>
      </c>
    </row>
    <row r="64" spans="1:10" x14ac:dyDescent="0.25">
      <c r="A64" s="2">
        <f t="shared" si="1"/>
        <v>55</v>
      </c>
      <c r="B64" s="49">
        <v>42310</v>
      </c>
      <c r="C64" s="49">
        <v>42310</v>
      </c>
      <c r="D64" s="2" t="s">
        <v>345</v>
      </c>
      <c r="E64" s="2" t="s">
        <v>346</v>
      </c>
      <c r="F64" s="2"/>
      <c r="G64" s="2" t="s">
        <v>55</v>
      </c>
      <c r="H64" s="38">
        <v>2</v>
      </c>
      <c r="I64" s="54">
        <v>1666.16</v>
      </c>
      <c r="J64" s="54">
        <f t="shared" si="2"/>
        <v>3332.32</v>
      </c>
    </row>
    <row r="65" spans="1:10" x14ac:dyDescent="0.25">
      <c r="A65" s="2">
        <f t="shared" si="1"/>
        <v>56</v>
      </c>
      <c r="B65" s="49">
        <v>42310</v>
      </c>
      <c r="C65" s="49">
        <v>42310</v>
      </c>
      <c r="D65" s="2" t="s">
        <v>347</v>
      </c>
      <c r="E65" s="2" t="s">
        <v>348</v>
      </c>
      <c r="F65" s="2"/>
      <c r="G65" s="2" t="s">
        <v>55</v>
      </c>
      <c r="H65" s="38">
        <v>3</v>
      </c>
      <c r="I65" s="54">
        <v>1491.52</v>
      </c>
      <c r="J65" s="54">
        <f t="shared" si="2"/>
        <v>4474.5599999999995</v>
      </c>
    </row>
    <row r="66" spans="1:10" x14ac:dyDescent="0.25">
      <c r="A66" s="2">
        <f t="shared" si="1"/>
        <v>57</v>
      </c>
      <c r="B66" s="49">
        <v>42310</v>
      </c>
      <c r="C66" s="49">
        <v>42310</v>
      </c>
      <c r="D66" s="2" t="s">
        <v>349</v>
      </c>
      <c r="E66" s="2" t="s">
        <v>350</v>
      </c>
      <c r="F66" s="2"/>
      <c r="G66" s="2" t="s">
        <v>55</v>
      </c>
      <c r="H66" s="38">
        <v>4</v>
      </c>
      <c r="I66" s="54">
        <v>3115.2</v>
      </c>
      <c r="J66" s="54">
        <f t="shared" si="2"/>
        <v>12460.8</v>
      </c>
    </row>
    <row r="67" spans="1:10" x14ac:dyDescent="0.25">
      <c r="A67" s="2">
        <f t="shared" si="1"/>
        <v>58</v>
      </c>
      <c r="B67" s="49">
        <v>42310</v>
      </c>
      <c r="C67" s="49">
        <v>42310</v>
      </c>
      <c r="D67" s="2" t="s">
        <v>105</v>
      </c>
      <c r="E67" s="2" t="s">
        <v>351</v>
      </c>
      <c r="F67" s="2"/>
      <c r="G67" s="2" t="s">
        <v>55</v>
      </c>
      <c r="H67" s="38">
        <v>6</v>
      </c>
      <c r="I67" s="54">
        <v>3115.2</v>
      </c>
      <c r="J67" s="54">
        <f t="shared" si="2"/>
        <v>18691.199999999997</v>
      </c>
    </row>
    <row r="68" spans="1:10" x14ac:dyDescent="0.25">
      <c r="A68" s="2">
        <f t="shared" si="1"/>
        <v>59</v>
      </c>
      <c r="B68" s="49">
        <v>41292</v>
      </c>
      <c r="C68" s="49">
        <v>41292</v>
      </c>
      <c r="D68" s="2" t="s">
        <v>107</v>
      </c>
      <c r="E68" s="2" t="s">
        <v>61</v>
      </c>
      <c r="F68" s="2" t="s">
        <v>387</v>
      </c>
      <c r="G68" s="2" t="s">
        <v>55</v>
      </c>
      <c r="H68" s="38">
        <v>1</v>
      </c>
      <c r="I68" s="54">
        <v>4130</v>
      </c>
      <c r="J68" s="54">
        <f t="shared" si="2"/>
        <v>4130</v>
      </c>
    </row>
    <row r="69" spans="1:10" x14ac:dyDescent="0.25">
      <c r="A69" s="2">
        <f t="shared" si="1"/>
        <v>60</v>
      </c>
      <c r="B69" s="49">
        <v>41292</v>
      </c>
      <c r="C69" s="49">
        <v>41292</v>
      </c>
      <c r="D69" s="2" t="s">
        <v>109</v>
      </c>
      <c r="E69" s="2" t="s">
        <v>61</v>
      </c>
      <c r="F69" s="2" t="s">
        <v>111</v>
      </c>
      <c r="G69" s="2" t="s">
        <v>55</v>
      </c>
      <c r="H69" s="38">
        <v>22</v>
      </c>
      <c r="I69" s="54">
        <v>837.8</v>
      </c>
      <c r="J69" s="54">
        <f t="shared" si="2"/>
        <v>18431.599999999999</v>
      </c>
    </row>
    <row r="70" spans="1:10" x14ac:dyDescent="0.25">
      <c r="A70" s="2">
        <f t="shared" si="1"/>
        <v>61</v>
      </c>
      <c r="B70" s="49">
        <v>41292</v>
      </c>
      <c r="C70" s="49">
        <v>41292</v>
      </c>
      <c r="D70" s="2" t="s">
        <v>110</v>
      </c>
      <c r="E70" s="2" t="s">
        <v>61</v>
      </c>
      <c r="F70" s="2" t="s">
        <v>112</v>
      </c>
      <c r="G70" s="2" t="s">
        <v>55</v>
      </c>
      <c r="H70" s="38">
        <v>21</v>
      </c>
      <c r="I70" s="54">
        <v>837.8</v>
      </c>
      <c r="J70" s="54">
        <f t="shared" si="2"/>
        <v>17593.8</v>
      </c>
    </row>
    <row r="71" spans="1:10" x14ac:dyDescent="0.25">
      <c r="A71" s="2">
        <f t="shared" si="1"/>
        <v>62</v>
      </c>
      <c r="B71" s="49">
        <v>42310</v>
      </c>
      <c r="C71" s="49">
        <v>42310</v>
      </c>
      <c r="D71" s="2" t="s">
        <v>113</v>
      </c>
      <c r="E71" s="2" t="s">
        <v>61</v>
      </c>
      <c r="F71" s="2" t="s">
        <v>114</v>
      </c>
      <c r="G71" s="2" t="s">
        <v>55</v>
      </c>
      <c r="H71" s="38">
        <v>19</v>
      </c>
      <c r="I71" s="54">
        <v>1821.81</v>
      </c>
      <c r="J71" s="54">
        <f t="shared" si="2"/>
        <v>34614.39</v>
      </c>
    </row>
    <row r="72" spans="1:10" x14ac:dyDescent="0.25">
      <c r="A72" s="2">
        <f t="shared" si="1"/>
        <v>63</v>
      </c>
      <c r="B72" s="49">
        <v>42310</v>
      </c>
      <c r="C72" s="49">
        <v>42310</v>
      </c>
      <c r="D72" s="2" t="s">
        <v>115</v>
      </c>
      <c r="E72" s="2" t="s">
        <v>61</v>
      </c>
      <c r="F72" s="2" t="s">
        <v>383</v>
      </c>
      <c r="G72" s="2" t="s">
        <v>55</v>
      </c>
      <c r="H72" s="38">
        <v>27</v>
      </c>
      <c r="I72" s="54">
        <v>732.78</v>
      </c>
      <c r="J72" s="54">
        <f t="shared" si="2"/>
        <v>19785.059999999998</v>
      </c>
    </row>
    <row r="73" spans="1:10" x14ac:dyDescent="0.25">
      <c r="A73" s="2">
        <f t="shared" si="1"/>
        <v>64</v>
      </c>
      <c r="B73" s="49">
        <v>42310</v>
      </c>
      <c r="C73" s="49">
        <v>42310</v>
      </c>
      <c r="D73" s="2" t="s">
        <v>116</v>
      </c>
      <c r="E73" s="2" t="s">
        <v>61</v>
      </c>
      <c r="F73" s="2" t="s">
        <v>117</v>
      </c>
      <c r="G73" s="2" t="s">
        <v>55</v>
      </c>
      <c r="H73" s="38">
        <v>22</v>
      </c>
      <c r="I73" s="54">
        <v>732.78</v>
      </c>
      <c r="J73" s="54">
        <f t="shared" si="2"/>
        <v>16121.16</v>
      </c>
    </row>
    <row r="74" spans="1:10" x14ac:dyDescent="0.25">
      <c r="A74" s="2">
        <f t="shared" si="1"/>
        <v>65</v>
      </c>
      <c r="B74" s="49">
        <v>42682</v>
      </c>
      <c r="C74" s="49">
        <v>42674</v>
      </c>
      <c r="D74" s="2" t="s">
        <v>119</v>
      </c>
      <c r="E74" s="2" t="s">
        <v>120</v>
      </c>
      <c r="F74" s="2" t="s">
        <v>121</v>
      </c>
      <c r="G74" s="2" t="s">
        <v>122</v>
      </c>
      <c r="H74" s="38">
        <v>737</v>
      </c>
      <c r="I74" s="54">
        <v>9.9700000000000006</v>
      </c>
      <c r="J74" s="54">
        <f t="shared" si="2"/>
        <v>7347.89</v>
      </c>
    </row>
    <row r="75" spans="1:10" x14ac:dyDescent="0.25">
      <c r="A75" s="2">
        <f t="shared" si="1"/>
        <v>66</v>
      </c>
      <c r="B75" s="49">
        <v>43047</v>
      </c>
      <c r="C75" s="49">
        <v>42674</v>
      </c>
      <c r="D75" s="2" t="s">
        <v>119</v>
      </c>
      <c r="E75" s="2" t="s">
        <v>120</v>
      </c>
      <c r="F75" s="2" t="s">
        <v>123</v>
      </c>
      <c r="G75" s="2" t="s">
        <v>122</v>
      </c>
      <c r="H75" s="38">
        <v>945</v>
      </c>
      <c r="I75" s="54">
        <v>9.9700000000000006</v>
      </c>
      <c r="J75" s="54">
        <f t="shared" si="2"/>
        <v>9421.6500000000015</v>
      </c>
    </row>
    <row r="76" spans="1:10" x14ac:dyDescent="0.25">
      <c r="A76" s="2">
        <f t="shared" ref="A76:A139" si="3">A75+1</f>
        <v>67</v>
      </c>
      <c r="B76" s="49">
        <v>43047</v>
      </c>
      <c r="C76" s="49">
        <v>43039</v>
      </c>
      <c r="D76" s="2" t="s">
        <v>119</v>
      </c>
      <c r="E76" s="2" t="s">
        <v>120</v>
      </c>
      <c r="F76" s="2" t="s">
        <v>124</v>
      </c>
      <c r="G76" s="2" t="s">
        <v>122</v>
      </c>
      <c r="H76" s="38">
        <v>246</v>
      </c>
      <c r="I76" s="54">
        <v>9.9700000000000006</v>
      </c>
      <c r="J76" s="54">
        <f t="shared" si="2"/>
        <v>2452.6200000000003</v>
      </c>
    </row>
    <row r="77" spans="1:10" x14ac:dyDescent="0.25">
      <c r="A77" s="2">
        <f t="shared" si="3"/>
        <v>68</v>
      </c>
      <c r="B77" s="49">
        <v>42936</v>
      </c>
      <c r="C77" s="49">
        <v>42937</v>
      </c>
      <c r="D77" s="2" t="s">
        <v>126</v>
      </c>
      <c r="E77" s="2" t="s">
        <v>388</v>
      </c>
      <c r="F77" s="2" t="s">
        <v>389</v>
      </c>
      <c r="G77" s="2" t="s">
        <v>122</v>
      </c>
      <c r="H77" s="38">
        <v>157</v>
      </c>
      <c r="I77" s="54">
        <v>27</v>
      </c>
      <c r="J77" s="54">
        <f t="shared" si="2"/>
        <v>4239</v>
      </c>
    </row>
    <row r="78" spans="1:10" x14ac:dyDescent="0.25">
      <c r="A78" s="2">
        <f t="shared" si="3"/>
        <v>69</v>
      </c>
      <c r="B78" s="49">
        <v>42936</v>
      </c>
      <c r="C78" s="49">
        <v>42937</v>
      </c>
      <c r="D78" s="2" t="s">
        <v>126</v>
      </c>
      <c r="E78" s="2" t="s">
        <v>388</v>
      </c>
      <c r="F78" s="2" t="s">
        <v>260</v>
      </c>
      <c r="G78" s="2" t="s">
        <v>122</v>
      </c>
      <c r="H78" s="38">
        <v>173</v>
      </c>
      <c r="I78" s="54">
        <v>2.54</v>
      </c>
      <c r="J78" s="54">
        <f t="shared" si="2"/>
        <v>439.42</v>
      </c>
    </row>
    <row r="79" spans="1:10" x14ac:dyDescent="0.25">
      <c r="A79" s="2">
        <f t="shared" si="3"/>
        <v>70</v>
      </c>
      <c r="B79" s="49">
        <v>42682</v>
      </c>
      <c r="C79" s="49">
        <v>43039</v>
      </c>
      <c r="D79" s="2" t="s">
        <v>119</v>
      </c>
      <c r="E79" s="2" t="s">
        <v>120</v>
      </c>
      <c r="F79" s="2" t="s">
        <v>125</v>
      </c>
      <c r="G79" s="2" t="s">
        <v>122</v>
      </c>
      <c r="H79" s="38">
        <v>523</v>
      </c>
      <c r="I79" s="54">
        <v>9.9700000000000006</v>
      </c>
      <c r="J79" s="54">
        <f t="shared" si="2"/>
        <v>5214.3100000000004</v>
      </c>
    </row>
    <row r="80" spans="1:10" x14ac:dyDescent="0.25">
      <c r="A80" s="2">
        <f t="shared" si="3"/>
        <v>71</v>
      </c>
      <c r="B80" s="49">
        <v>43096</v>
      </c>
      <c r="C80" s="49">
        <v>43096</v>
      </c>
      <c r="D80" s="2" t="s">
        <v>128</v>
      </c>
      <c r="E80" s="2" t="s">
        <v>120</v>
      </c>
      <c r="F80" s="2" t="s">
        <v>129</v>
      </c>
      <c r="G80" s="2" t="s">
        <v>122</v>
      </c>
      <c r="H80" s="3">
        <v>256</v>
      </c>
      <c r="I80" s="54">
        <v>25.58</v>
      </c>
      <c r="J80" s="54">
        <f t="shared" si="2"/>
        <v>6548.48</v>
      </c>
    </row>
    <row r="81" spans="1:10" x14ac:dyDescent="0.25">
      <c r="A81" s="2">
        <f t="shared" si="3"/>
        <v>72</v>
      </c>
      <c r="B81" s="49">
        <v>42682</v>
      </c>
      <c r="C81" s="49">
        <v>42674</v>
      </c>
      <c r="D81" s="2" t="s">
        <v>352</v>
      </c>
      <c r="E81" s="2" t="s">
        <v>353</v>
      </c>
      <c r="F81" s="2" t="s">
        <v>354</v>
      </c>
      <c r="G81" s="2" t="s">
        <v>122</v>
      </c>
      <c r="H81" s="3">
        <v>128</v>
      </c>
      <c r="I81" s="54">
        <v>510</v>
      </c>
      <c r="J81" s="54">
        <f t="shared" si="2"/>
        <v>65280</v>
      </c>
    </row>
    <row r="82" spans="1:10" x14ac:dyDescent="0.25">
      <c r="A82" s="2">
        <f t="shared" si="3"/>
        <v>73</v>
      </c>
      <c r="B82" s="49">
        <v>42682</v>
      </c>
      <c r="C82" s="49">
        <v>42674</v>
      </c>
      <c r="D82" s="2" t="s">
        <v>132</v>
      </c>
      <c r="E82" s="2" t="s">
        <v>133</v>
      </c>
      <c r="F82" s="2" t="s">
        <v>135</v>
      </c>
      <c r="G82" s="2" t="s">
        <v>134</v>
      </c>
      <c r="H82" s="3">
        <v>37</v>
      </c>
      <c r="I82" s="54">
        <v>690.3</v>
      </c>
      <c r="J82" s="54">
        <f t="shared" si="2"/>
        <v>25541.1</v>
      </c>
    </row>
    <row r="83" spans="1:10" x14ac:dyDescent="0.25">
      <c r="A83" s="2">
        <f t="shared" si="3"/>
        <v>74</v>
      </c>
      <c r="B83" s="49">
        <v>42682</v>
      </c>
      <c r="C83" s="49">
        <v>42674</v>
      </c>
      <c r="D83" s="2" t="s">
        <v>136</v>
      </c>
      <c r="E83" s="2" t="s">
        <v>137</v>
      </c>
      <c r="F83" s="2" t="s">
        <v>138</v>
      </c>
      <c r="G83" s="2" t="s">
        <v>122</v>
      </c>
      <c r="H83" s="38">
        <v>103</v>
      </c>
      <c r="I83" s="54">
        <v>124.5</v>
      </c>
      <c r="J83" s="54">
        <f t="shared" si="2"/>
        <v>12823.5</v>
      </c>
    </row>
    <row r="84" spans="1:10" x14ac:dyDescent="0.25">
      <c r="A84" s="2">
        <f t="shared" si="3"/>
        <v>75</v>
      </c>
      <c r="B84" s="49">
        <v>42936</v>
      </c>
      <c r="C84" s="49">
        <v>42937</v>
      </c>
      <c r="D84" s="2" t="s">
        <v>139</v>
      </c>
      <c r="E84" s="2" t="s">
        <v>451</v>
      </c>
      <c r="F84" s="2"/>
      <c r="G84" s="2" t="s">
        <v>134</v>
      </c>
      <c r="H84" s="3">
        <v>215</v>
      </c>
      <c r="I84" s="54">
        <v>180</v>
      </c>
      <c r="J84" s="54">
        <f t="shared" si="2"/>
        <v>38700</v>
      </c>
    </row>
    <row r="85" spans="1:10" x14ac:dyDescent="0.25">
      <c r="A85" s="2">
        <f t="shared" si="3"/>
        <v>76</v>
      </c>
      <c r="B85" s="49">
        <v>43047</v>
      </c>
      <c r="C85" s="49">
        <v>42674</v>
      </c>
      <c r="D85" s="2" t="s">
        <v>142</v>
      </c>
      <c r="E85" s="2" t="s">
        <v>452</v>
      </c>
      <c r="F85" s="2"/>
      <c r="G85" s="2" t="s">
        <v>134</v>
      </c>
      <c r="H85" s="38">
        <v>2166</v>
      </c>
      <c r="I85" s="54">
        <v>143.96</v>
      </c>
      <c r="J85" s="54">
        <f t="shared" si="2"/>
        <v>311817.36000000004</v>
      </c>
    </row>
    <row r="86" spans="1:10" x14ac:dyDescent="0.25">
      <c r="A86" s="2">
        <f t="shared" si="3"/>
        <v>77</v>
      </c>
      <c r="B86" s="49">
        <v>42682</v>
      </c>
      <c r="C86" s="49">
        <v>42674</v>
      </c>
      <c r="D86" s="2" t="s">
        <v>144</v>
      </c>
      <c r="E86" s="2" t="s">
        <v>145</v>
      </c>
      <c r="F86" s="2"/>
      <c r="G86" s="2" t="s">
        <v>437</v>
      </c>
      <c r="H86" s="3">
        <v>482</v>
      </c>
      <c r="I86" s="54">
        <v>11.8</v>
      </c>
      <c r="J86" s="54">
        <f t="shared" si="2"/>
        <v>5687.6</v>
      </c>
    </row>
    <row r="87" spans="1:10" x14ac:dyDescent="0.25">
      <c r="A87" s="2">
        <f t="shared" si="3"/>
        <v>78</v>
      </c>
      <c r="B87" s="49">
        <v>42936</v>
      </c>
      <c r="C87" s="49">
        <v>42937</v>
      </c>
      <c r="D87" s="2" t="s">
        <v>148</v>
      </c>
      <c r="E87" s="2" t="s">
        <v>450</v>
      </c>
      <c r="F87" s="2"/>
      <c r="G87" s="2" t="s">
        <v>134</v>
      </c>
      <c r="H87" s="3">
        <v>137</v>
      </c>
      <c r="I87" s="55">
        <v>185</v>
      </c>
      <c r="J87" s="54">
        <f t="shared" si="2"/>
        <v>25345</v>
      </c>
    </row>
    <row r="88" spans="1:10" x14ac:dyDescent="0.25">
      <c r="A88" s="2">
        <f t="shared" si="3"/>
        <v>79</v>
      </c>
      <c r="B88" s="49">
        <v>42682</v>
      </c>
      <c r="C88" s="49">
        <v>42674</v>
      </c>
      <c r="D88" s="2" t="s">
        <v>149</v>
      </c>
      <c r="E88" s="2" t="s">
        <v>453</v>
      </c>
      <c r="F88" s="2" t="s">
        <v>390</v>
      </c>
      <c r="G88" s="2" t="s">
        <v>122</v>
      </c>
      <c r="H88" s="38">
        <v>53</v>
      </c>
      <c r="I88" s="54">
        <v>124.5</v>
      </c>
      <c r="J88" s="54">
        <f t="shared" si="2"/>
        <v>6598.5</v>
      </c>
    </row>
    <row r="89" spans="1:10" x14ac:dyDescent="0.25">
      <c r="A89" s="2">
        <f t="shared" si="3"/>
        <v>80</v>
      </c>
      <c r="B89" s="49">
        <v>43047</v>
      </c>
      <c r="C89" s="49">
        <v>42674</v>
      </c>
      <c r="D89" s="2" t="s">
        <v>149</v>
      </c>
      <c r="E89" s="2" t="s">
        <v>454</v>
      </c>
      <c r="F89" s="2" t="s">
        <v>391</v>
      </c>
      <c r="G89" s="2" t="s">
        <v>122</v>
      </c>
      <c r="H89" s="38">
        <v>65</v>
      </c>
      <c r="I89" s="54">
        <v>124.5</v>
      </c>
      <c r="J89" s="54">
        <f t="shared" si="2"/>
        <v>8092.5</v>
      </c>
    </row>
    <row r="90" spans="1:10" x14ac:dyDescent="0.25">
      <c r="A90" s="2">
        <f t="shared" si="3"/>
        <v>81</v>
      </c>
      <c r="B90" s="49">
        <v>43047</v>
      </c>
      <c r="C90" s="49">
        <v>43039</v>
      </c>
      <c r="D90" s="2" t="s">
        <v>152</v>
      </c>
      <c r="E90" s="2" t="s">
        <v>153</v>
      </c>
      <c r="F90" s="2"/>
      <c r="G90" s="2" t="s">
        <v>55</v>
      </c>
      <c r="H90" s="38">
        <v>393</v>
      </c>
      <c r="I90" s="54">
        <v>48.03</v>
      </c>
      <c r="J90" s="54">
        <f t="shared" si="2"/>
        <v>18875.79</v>
      </c>
    </row>
    <row r="91" spans="1:10" x14ac:dyDescent="0.25">
      <c r="A91" s="2">
        <f t="shared" si="3"/>
        <v>82</v>
      </c>
      <c r="B91" s="49">
        <v>42936</v>
      </c>
      <c r="C91" s="49">
        <v>42937</v>
      </c>
      <c r="D91" s="2" t="s">
        <v>152</v>
      </c>
      <c r="E91" s="2" t="s">
        <v>153</v>
      </c>
      <c r="F91" s="2" t="s">
        <v>392</v>
      </c>
      <c r="G91" s="2" t="s">
        <v>55</v>
      </c>
      <c r="H91" s="38">
        <v>441</v>
      </c>
      <c r="I91" s="54">
        <v>44.92</v>
      </c>
      <c r="J91" s="54">
        <f t="shared" si="2"/>
        <v>19809.72</v>
      </c>
    </row>
    <row r="92" spans="1:10" x14ac:dyDescent="0.25">
      <c r="A92" s="2">
        <f t="shared" si="3"/>
        <v>83</v>
      </c>
      <c r="B92" s="49">
        <v>42682</v>
      </c>
      <c r="C92" s="49">
        <v>42674</v>
      </c>
      <c r="D92" s="2" t="s">
        <v>154</v>
      </c>
      <c r="E92" s="2" t="s">
        <v>155</v>
      </c>
      <c r="F92" s="2" t="s">
        <v>156</v>
      </c>
      <c r="G92" s="2" t="s">
        <v>55</v>
      </c>
      <c r="H92" s="38">
        <v>135</v>
      </c>
      <c r="I92" s="55">
        <v>156.35</v>
      </c>
      <c r="J92" s="54">
        <f t="shared" si="2"/>
        <v>21107.25</v>
      </c>
    </row>
    <row r="93" spans="1:10" x14ac:dyDescent="0.25">
      <c r="A93" s="2">
        <f t="shared" si="3"/>
        <v>84</v>
      </c>
      <c r="B93" s="49">
        <v>42936</v>
      </c>
      <c r="C93" s="49">
        <v>42937</v>
      </c>
      <c r="D93" s="2" t="s">
        <v>393</v>
      </c>
      <c r="E93" s="2" t="s">
        <v>155</v>
      </c>
      <c r="F93" s="2" t="s">
        <v>394</v>
      </c>
      <c r="G93" s="2" t="s">
        <v>55</v>
      </c>
      <c r="H93" s="38">
        <v>37</v>
      </c>
      <c r="I93" s="55">
        <v>250</v>
      </c>
      <c r="J93" s="54">
        <f t="shared" si="2"/>
        <v>9250</v>
      </c>
    </row>
    <row r="94" spans="1:10" x14ac:dyDescent="0.25">
      <c r="A94" s="2">
        <f t="shared" si="3"/>
        <v>85</v>
      </c>
      <c r="B94" s="49">
        <v>42682</v>
      </c>
      <c r="C94" s="49">
        <v>42674</v>
      </c>
      <c r="D94" s="2" t="s">
        <v>157</v>
      </c>
      <c r="E94" s="2" t="s">
        <v>158</v>
      </c>
      <c r="F94" s="2"/>
      <c r="G94" s="2" t="s">
        <v>55</v>
      </c>
      <c r="H94" s="3">
        <v>52</v>
      </c>
      <c r="I94" s="54">
        <v>11.8</v>
      </c>
      <c r="J94" s="54">
        <f t="shared" si="2"/>
        <v>613.6</v>
      </c>
    </row>
    <row r="95" spans="1:10" x14ac:dyDescent="0.25">
      <c r="A95" s="2">
        <f t="shared" si="3"/>
        <v>86</v>
      </c>
      <c r="B95" s="49">
        <v>43069</v>
      </c>
      <c r="C95" s="49">
        <v>43070</v>
      </c>
      <c r="D95" s="2" t="s">
        <v>395</v>
      </c>
      <c r="E95" s="2" t="s">
        <v>396</v>
      </c>
      <c r="F95" s="2"/>
      <c r="G95" s="2" t="s">
        <v>55</v>
      </c>
      <c r="H95" s="3">
        <v>132</v>
      </c>
      <c r="I95" s="54">
        <v>120</v>
      </c>
      <c r="J95" s="54">
        <f t="shared" si="2"/>
        <v>15840</v>
      </c>
    </row>
    <row r="96" spans="1:10" x14ac:dyDescent="0.25">
      <c r="A96" s="2">
        <f t="shared" si="3"/>
        <v>87</v>
      </c>
      <c r="B96" s="49">
        <v>43069</v>
      </c>
      <c r="C96" s="49">
        <v>43070</v>
      </c>
      <c r="D96" s="2" t="s">
        <v>503</v>
      </c>
      <c r="E96" s="2" t="s">
        <v>396</v>
      </c>
      <c r="F96" s="2" t="s">
        <v>504</v>
      </c>
      <c r="G96" s="2" t="s">
        <v>55</v>
      </c>
      <c r="H96" s="3">
        <v>10</v>
      </c>
      <c r="I96" s="54">
        <v>590</v>
      </c>
      <c r="J96" s="54">
        <f t="shared" si="2"/>
        <v>5900</v>
      </c>
    </row>
    <row r="97" spans="1:10" x14ac:dyDescent="0.25">
      <c r="A97" s="2">
        <f t="shared" si="3"/>
        <v>88</v>
      </c>
      <c r="B97" s="49">
        <v>42682</v>
      </c>
      <c r="C97" s="49">
        <v>42674</v>
      </c>
      <c r="D97" s="2" t="s">
        <v>159</v>
      </c>
      <c r="E97" s="2" t="s">
        <v>160</v>
      </c>
      <c r="F97" s="2" t="s">
        <v>161</v>
      </c>
      <c r="G97" s="2" t="s">
        <v>122</v>
      </c>
      <c r="H97" s="3">
        <v>1838</v>
      </c>
      <c r="I97" s="54">
        <v>31.19</v>
      </c>
      <c r="J97" s="54">
        <f t="shared" si="2"/>
        <v>57327.22</v>
      </c>
    </row>
    <row r="98" spans="1:10" x14ac:dyDescent="0.25">
      <c r="A98" s="2">
        <f t="shared" si="3"/>
        <v>89</v>
      </c>
      <c r="B98" s="49">
        <v>42682</v>
      </c>
      <c r="C98" s="49">
        <v>42674</v>
      </c>
      <c r="D98" s="2" t="s">
        <v>159</v>
      </c>
      <c r="E98" s="2" t="s">
        <v>160</v>
      </c>
      <c r="F98" s="4">
        <v>0.625</v>
      </c>
      <c r="G98" s="2" t="s">
        <v>122</v>
      </c>
      <c r="H98" s="3">
        <v>30</v>
      </c>
      <c r="I98" s="54">
        <v>90</v>
      </c>
      <c r="J98" s="54">
        <f t="shared" si="2"/>
        <v>2700</v>
      </c>
    </row>
    <row r="99" spans="1:10" x14ac:dyDescent="0.25">
      <c r="A99" s="2">
        <f t="shared" si="3"/>
        <v>90</v>
      </c>
      <c r="B99" s="49">
        <v>42682</v>
      </c>
      <c r="C99" s="49">
        <v>42674</v>
      </c>
      <c r="D99" s="2" t="s">
        <v>162</v>
      </c>
      <c r="E99" s="2" t="s">
        <v>515</v>
      </c>
      <c r="F99" s="2" t="s">
        <v>516</v>
      </c>
      <c r="G99" s="2" t="s">
        <v>164</v>
      </c>
      <c r="H99" s="38">
        <v>548</v>
      </c>
      <c r="I99" s="54">
        <v>105.02</v>
      </c>
      <c r="J99" s="54">
        <f t="shared" si="2"/>
        <v>57550.96</v>
      </c>
    </row>
    <row r="100" spans="1:10" x14ac:dyDescent="0.25">
      <c r="A100" s="2">
        <f t="shared" si="3"/>
        <v>91</v>
      </c>
      <c r="B100" s="49">
        <v>43069</v>
      </c>
      <c r="C100" s="49">
        <v>43070</v>
      </c>
      <c r="D100" s="2" t="s">
        <v>165</v>
      </c>
      <c r="E100" s="2" t="s">
        <v>166</v>
      </c>
      <c r="F100" s="2"/>
      <c r="G100" s="2" t="s">
        <v>55</v>
      </c>
      <c r="H100" s="38">
        <v>98</v>
      </c>
      <c r="I100" s="54">
        <v>40</v>
      </c>
      <c r="J100" s="54">
        <f t="shared" si="2"/>
        <v>3920</v>
      </c>
    </row>
    <row r="101" spans="1:10" x14ac:dyDescent="0.25">
      <c r="A101" s="2">
        <f t="shared" si="3"/>
        <v>92</v>
      </c>
      <c r="B101" s="49">
        <v>43047</v>
      </c>
      <c r="C101" s="49">
        <v>42674</v>
      </c>
      <c r="D101" s="2" t="s">
        <v>167</v>
      </c>
      <c r="E101" s="2" t="s">
        <v>168</v>
      </c>
      <c r="F101" s="2"/>
      <c r="G101" s="2" t="s">
        <v>164</v>
      </c>
      <c r="H101" s="38">
        <v>20</v>
      </c>
      <c r="I101" s="54">
        <v>17.79</v>
      </c>
      <c r="J101" s="54">
        <f t="shared" si="2"/>
        <v>355.79999999999995</v>
      </c>
    </row>
    <row r="102" spans="1:10" x14ac:dyDescent="0.25">
      <c r="A102" s="2">
        <f t="shared" si="3"/>
        <v>93</v>
      </c>
      <c r="B102" s="49">
        <v>43047</v>
      </c>
      <c r="C102" s="49">
        <v>43039</v>
      </c>
      <c r="D102" s="2" t="s">
        <v>167</v>
      </c>
      <c r="E102" s="2" t="s">
        <v>168</v>
      </c>
      <c r="F102" s="2" t="s">
        <v>169</v>
      </c>
      <c r="G102" s="2" t="s">
        <v>164</v>
      </c>
      <c r="H102" s="38">
        <v>26</v>
      </c>
      <c r="I102" s="55">
        <v>17.79</v>
      </c>
      <c r="J102" s="54">
        <f t="shared" si="2"/>
        <v>462.53999999999996</v>
      </c>
    </row>
    <row r="103" spans="1:10" x14ac:dyDescent="0.25">
      <c r="A103" s="2">
        <f t="shared" si="3"/>
        <v>94</v>
      </c>
      <c r="B103" s="49">
        <v>43047</v>
      </c>
      <c r="C103" s="49">
        <v>43039</v>
      </c>
      <c r="D103" s="2" t="s">
        <v>170</v>
      </c>
      <c r="E103" s="2" t="s">
        <v>449</v>
      </c>
      <c r="F103" s="2"/>
      <c r="G103" s="2" t="s">
        <v>55</v>
      </c>
      <c r="H103" s="38">
        <v>383</v>
      </c>
      <c r="I103" s="54">
        <v>29.41</v>
      </c>
      <c r="J103" s="54">
        <f t="shared" si="2"/>
        <v>11264.03</v>
      </c>
    </row>
    <row r="104" spans="1:10" x14ac:dyDescent="0.25">
      <c r="A104" s="2">
        <f t="shared" si="3"/>
        <v>95</v>
      </c>
      <c r="B104" s="49">
        <v>43069</v>
      </c>
      <c r="C104" s="49">
        <v>43070</v>
      </c>
      <c r="D104" s="2" t="s">
        <v>397</v>
      </c>
      <c r="E104" s="2" t="s">
        <v>398</v>
      </c>
      <c r="F104" s="2"/>
      <c r="G104" s="2" t="s">
        <v>55</v>
      </c>
      <c r="H104" s="38">
        <v>91</v>
      </c>
      <c r="I104" s="54">
        <v>15</v>
      </c>
      <c r="J104" s="54">
        <f t="shared" si="2"/>
        <v>1365</v>
      </c>
    </row>
    <row r="105" spans="1:10" x14ac:dyDescent="0.25">
      <c r="A105" s="2">
        <f t="shared" si="3"/>
        <v>96</v>
      </c>
      <c r="B105" s="49">
        <v>42936</v>
      </c>
      <c r="C105" s="49">
        <v>42937</v>
      </c>
      <c r="D105" s="2" t="s">
        <v>172</v>
      </c>
      <c r="E105" s="2" t="s">
        <v>173</v>
      </c>
      <c r="F105" s="2"/>
      <c r="G105" s="2" t="s">
        <v>55</v>
      </c>
      <c r="H105" s="38">
        <v>146</v>
      </c>
      <c r="I105" s="54">
        <v>27</v>
      </c>
      <c r="J105" s="54">
        <f t="shared" si="2"/>
        <v>3942</v>
      </c>
    </row>
    <row r="106" spans="1:10" x14ac:dyDescent="0.25">
      <c r="A106" s="2">
        <f t="shared" si="3"/>
        <v>97</v>
      </c>
      <c r="B106" s="49">
        <v>43047</v>
      </c>
      <c r="C106" s="49">
        <v>42766</v>
      </c>
      <c r="D106" s="2" t="s">
        <v>174</v>
      </c>
      <c r="E106" s="2" t="s">
        <v>175</v>
      </c>
      <c r="F106" s="2"/>
      <c r="G106" s="4" t="s">
        <v>55</v>
      </c>
      <c r="H106" s="38">
        <v>4870</v>
      </c>
      <c r="I106" s="54">
        <v>6.95</v>
      </c>
      <c r="J106" s="54">
        <f t="shared" si="2"/>
        <v>33846.5</v>
      </c>
    </row>
    <row r="107" spans="1:10" x14ac:dyDescent="0.25">
      <c r="A107" s="2">
        <f t="shared" si="3"/>
        <v>98</v>
      </c>
      <c r="B107" s="49">
        <v>43069</v>
      </c>
      <c r="C107" s="49">
        <v>43070</v>
      </c>
      <c r="D107" s="2" t="s">
        <v>174</v>
      </c>
      <c r="E107" s="2" t="s">
        <v>177</v>
      </c>
      <c r="F107" s="2"/>
      <c r="G107" s="4" t="s">
        <v>55</v>
      </c>
      <c r="H107" s="38">
        <v>141</v>
      </c>
      <c r="I107" s="54">
        <v>12</v>
      </c>
      <c r="J107" s="54">
        <f t="shared" si="2"/>
        <v>1692</v>
      </c>
    </row>
    <row r="108" spans="1:10" x14ac:dyDescent="0.25">
      <c r="A108" s="2">
        <f t="shared" si="3"/>
        <v>99</v>
      </c>
      <c r="B108" s="49">
        <v>43069</v>
      </c>
      <c r="C108" s="49">
        <v>43070</v>
      </c>
      <c r="D108" s="2" t="s">
        <v>176</v>
      </c>
      <c r="E108" s="2" t="s">
        <v>505</v>
      </c>
      <c r="F108" s="2"/>
      <c r="G108" s="4" t="s">
        <v>55</v>
      </c>
      <c r="H108" s="38">
        <v>190</v>
      </c>
      <c r="I108" s="54">
        <v>9.5</v>
      </c>
      <c r="J108" s="54">
        <f t="shared" si="2"/>
        <v>1805</v>
      </c>
    </row>
    <row r="109" spans="1:10" x14ac:dyDescent="0.25">
      <c r="A109" s="2">
        <f t="shared" si="3"/>
        <v>100</v>
      </c>
      <c r="B109" s="49">
        <v>42682</v>
      </c>
      <c r="C109" s="49">
        <v>42674</v>
      </c>
      <c r="D109" s="2" t="s">
        <v>179</v>
      </c>
      <c r="E109" s="2" t="s">
        <v>400</v>
      </c>
      <c r="F109" s="2" t="s">
        <v>401</v>
      </c>
      <c r="G109" s="4" t="s">
        <v>55</v>
      </c>
      <c r="H109" s="38">
        <v>3390</v>
      </c>
      <c r="I109" s="54">
        <v>106.2</v>
      </c>
      <c r="J109" s="54">
        <f t="shared" si="2"/>
        <v>360018</v>
      </c>
    </row>
    <row r="110" spans="1:10" x14ac:dyDescent="0.25">
      <c r="A110" s="2">
        <f t="shared" si="3"/>
        <v>101</v>
      </c>
      <c r="B110" s="49">
        <v>42682</v>
      </c>
      <c r="C110" s="49">
        <v>42674</v>
      </c>
      <c r="D110" s="2" t="s">
        <v>179</v>
      </c>
      <c r="E110" s="2" t="s">
        <v>400</v>
      </c>
      <c r="F110" s="2" t="s">
        <v>403</v>
      </c>
      <c r="G110" s="4" t="s">
        <v>55</v>
      </c>
      <c r="H110" s="38">
        <v>5786</v>
      </c>
      <c r="I110" s="54">
        <v>106.2</v>
      </c>
      <c r="J110" s="54">
        <f t="shared" si="2"/>
        <v>614473.20000000007</v>
      </c>
    </row>
    <row r="111" spans="1:10" x14ac:dyDescent="0.25">
      <c r="A111" s="2">
        <f t="shared" si="3"/>
        <v>102</v>
      </c>
      <c r="B111" s="49">
        <v>42682</v>
      </c>
      <c r="C111" s="49">
        <v>42674</v>
      </c>
      <c r="D111" s="2" t="s">
        <v>179</v>
      </c>
      <c r="E111" s="2" t="s">
        <v>400</v>
      </c>
      <c r="F111" s="2" t="s">
        <v>402</v>
      </c>
      <c r="G111" s="4" t="s">
        <v>55</v>
      </c>
      <c r="H111" s="38">
        <v>1079</v>
      </c>
      <c r="I111" s="54">
        <v>106.2</v>
      </c>
      <c r="J111" s="54">
        <f t="shared" si="2"/>
        <v>114589.8</v>
      </c>
    </row>
    <row r="112" spans="1:10" x14ac:dyDescent="0.25">
      <c r="A112" s="2">
        <f t="shared" si="3"/>
        <v>103</v>
      </c>
      <c r="B112" s="49">
        <v>42936</v>
      </c>
      <c r="C112" s="49">
        <v>42937</v>
      </c>
      <c r="D112" s="2" t="s">
        <v>183</v>
      </c>
      <c r="E112" s="2" t="s">
        <v>405</v>
      </c>
      <c r="F112" s="2"/>
      <c r="G112" s="4" t="s">
        <v>55</v>
      </c>
      <c r="H112" s="3">
        <v>178</v>
      </c>
      <c r="I112" s="54">
        <v>156.30000000000001</v>
      </c>
      <c r="J112" s="54">
        <f t="shared" si="2"/>
        <v>27821.4</v>
      </c>
    </row>
    <row r="113" spans="1:11" x14ac:dyDescent="0.25">
      <c r="A113" s="2">
        <f t="shared" si="3"/>
        <v>104</v>
      </c>
      <c r="B113" s="49">
        <v>42936</v>
      </c>
      <c r="C113" s="49">
        <v>42937</v>
      </c>
      <c r="D113" s="2" t="s">
        <v>404</v>
      </c>
      <c r="E113" s="2" t="s">
        <v>406</v>
      </c>
      <c r="F113" s="2"/>
      <c r="G113" s="4" t="s">
        <v>55</v>
      </c>
      <c r="H113" s="3">
        <v>47</v>
      </c>
      <c r="I113" s="54">
        <v>296.61</v>
      </c>
      <c r="J113" s="54">
        <f t="shared" si="2"/>
        <v>13940.67</v>
      </c>
    </row>
    <row r="114" spans="1:11" x14ac:dyDescent="0.25">
      <c r="A114" s="2">
        <f t="shared" si="3"/>
        <v>105</v>
      </c>
      <c r="B114" s="49">
        <v>42936</v>
      </c>
      <c r="C114" s="49">
        <v>42937</v>
      </c>
      <c r="D114" s="41" t="s">
        <v>186</v>
      </c>
      <c r="E114" s="41" t="s">
        <v>187</v>
      </c>
      <c r="F114" s="41"/>
      <c r="G114" s="45" t="s">
        <v>55</v>
      </c>
      <c r="H114" s="38">
        <v>410</v>
      </c>
      <c r="I114" s="54">
        <v>15</v>
      </c>
      <c r="J114" s="54">
        <f t="shared" si="2"/>
        <v>6150</v>
      </c>
    </row>
    <row r="115" spans="1:11" x14ac:dyDescent="0.25">
      <c r="A115" s="2">
        <f t="shared" si="3"/>
        <v>106</v>
      </c>
      <c r="B115" s="49" t="s">
        <v>506</v>
      </c>
      <c r="C115" s="49">
        <v>43070</v>
      </c>
      <c r="D115" s="41" t="s">
        <v>188</v>
      </c>
      <c r="E115" s="41" t="s">
        <v>189</v>
      </c>
      <c r="F115" s="41"/>
      <c r="G115" s="45" t="s">
        <v>122</v>
      </c>
      <c r="H115" s="38">
        <v>457</v>
      </c>
      <c r="I115" s="54">
        <v>16</v>
      </c>
      <c r="J115" s="54">
        <f t="shared" ref="J115:J177" si="4">H115*I115</f>
        <v>7312</v>
      </c>
    </row>
    <row r="116" spans="1:11" x14ac:dyDescent="0.25">
      <c r="A116" s="2">
        <f t="shared" si="3"/>
        <v>107</v>
      </c>
      <c r="B116" s="49">
        <v>43069</v>
      </c>
      <c r="C116" s="49">
        <v>43070</v>
      </c>
      <c r="D116" s="41" t="s">
        <v>188</v>
      </c>
      <c r="E116" s="41" t="s">
        <v>189</v>
      </c>
      <c r="F116" s="41" t="s">
        <v>507</v>
      </c>
      <c r="G116" s="45" t="s">
        <v>122</v>
      </c>
      <c r="H116" s="38">
        <v>100</v>
      </c>
      <c r="I116" s="54">
        <v>29</v>
      </c>
      <c r="J116" s="54">
        <f t="shared" si="4"/>
        <v>2900</v>
      </c>
    </row>
    <row r="117" spans="1:11" x14ac:dyDescent="0.25">
      <c r="A117" s="2">
        <f t="shared" si="3"/>
        <v>108</v>
      </c>
      <c r="B117" s="49">
        <v>42975</v>
      </c>
      <c r="C117" s="49">
        <v>42975</v>
      </c>
      <c r="D117" s="41" t="s">
        <v>409</v>
      </c>
      <c r="E117" s="41" t="s">
        <v>410</v>
      </c>
      <c r="F117" s="41"/>
      <c r="G117" s="45" t="s">
        <v>55</v>
      </c>
      <c r="H117" s="38">
        <v>36</v>
      </c>
      <c r="I117" s="54">
        <v>600</v>
      </c>
      <c r="J117" s="54">
        <f t="shared" si="4"/>
        <v>21600</v>
      </c>
    </row>
    <row r="118" spans="1:11" x14ac:dyDescent="0.25">
      <c r="A118" s="2">
        <f t="shared" si="3"/>
        <v>109</v>
      </c>
      <c r="B118" s="49">
        <v>42975</v>
      </c>
      <c r="C118" s="49">
        <v>42975</v>
      </c>
      <c r="D118" s="41" t="s">
        <v>411</v>
      </c>
      <c r="E118" s="41" t="s">
        <v>412</v>
      </c>
      <c r="F118" s="41"/>
      <c r="G118" s="45" t="s">
        <v>55</v>
      </c>
      <c r="H118" s="38">
        <v>26</v>
      </c>
      <c r="I118" s="54">
        <v>600</v>
      </c>
      <c r="J118" s="54">
        <f t="shared" si="4"/>
        <v>15600</v>
      </c>
    </row>
    <row r="119" spans="1:11" x14ac:dyDescent="0.25">
      <c r="A119" s="2">
        <f t="shared" si="3"/>
        <v>110</v>
      </c>
      <c r="B119" s="49">
        <v>42975</v>
      </c>
      <c r="C119" s="49">
        <v>42975</v>
      </c>
      <c r="D119" s="41" t="s">
        <v>413</v>
      </c>
      <c r="E119" s="41" t="s">
        <v>414</v>
      </c>
      <c r="F119" s="41"/>
      <c r="G119" s="45" t="s">
        <v>55</v>
      </c>
      <c r="H119" s="38">
        <v>39</v>
      </c>
      <c r="I119" s="54">
        <v>600</v>
      </c>
      <c r="J119" s="54">
        <f t="shared" si="4"/>
        <v>23400</v>
      </c>
      <c r="K119" t="s">
        <v>399</v>
      </c>
    </row>
    <row r="120" spans="1:11" x14ac:dyDescent="0.25">
      <c r="A120" s="2">
        <f t="shared" si="3"/>
        <v>111</v>
      </c>
      <c r="B120" s="49">
        <v>42676</v>
      </c>
      <c r="C120" s="49">
        <v>42681</v>
      </c>
      <c r="D120" s="2" t="s">
        <v>190</v>
      </c>
      <c r="E120" s="2" t="s">
        <v>191</v>
      </c>
      <c r="F120" s="2"/>
      <c r="G120" s="2" t="s">
        <v>55</v>
      </c>
      <c r="H120" s="3">
        <v>48</v>
      </c>
      <c r="I120" s="54" t="s">
        <v>466</v>
      </c>
      <c r="J120" s="54">
        <v>50000</v>
      </c>
    </row>
    <row r="121" spans="1:11" x14ac:dyDescent="0.25">
      <c r="A121" s="2">
        <f t="shared" si="3"/>
        <v>112</v>
      </c>
      <c r="B121" s="49">
        <v>42936</v>
      </c>
      <c r="C121" s="49">
        <v>42937</v>
      </c>
      <c r="D121" s="2" t="s">
        <v>192</v>
      </c>
      <c r="E121" s="2" t="s">
        <v>407</v>
      </c>
      <c r="F121" s="2"/>
      <c r="G121" s="2" t="s">
        <v>55</v>
      </c>
      <c r="H121" s="38">
        <v>200</v>
      </c>
      <c r="I121" s="54">
        <v>161.02000000000001</v>
      </c>
      <c r="J121" s="54">
        <f t="shared" si="4"/>
        <v>32204.000000000004</v>
      </c>
    </row>
    <row r="122" spans="1:11" x14ac:dyDescent="0.25">
      <c r="A122" s="2">
        <f t="shared" si="3"/>
        <v>113</v>
      </c>
      <c r="B122" s="49">
        <v>42936</v>
      </c>
      <c r="C122" s="49">
        <v>42937</v>
      </c>
      <c r="D122" s="2" t="s">
        <v>192</v>
      </c>
      <c r="E122" s="2" t="s">
        <v>408</v>
      </c>
      <c r="F122" s="2"/>
      <c r="G122" s="2" t="s">
        <v>55</v>
      </c>
      <c r="H122" s="38">
        <v>160</v>
      </c>
      <c r="I122" s="54">
        <v>190.68</v>
      </c>
      <c r="J122" s="54">
        <f t="shared" si="4"/>
        <v>30508.800000000003</v>
      </c>
    </row>
    <row r="123" spans="1:11" x14ac:dyDescent="0.25">
      <c r="A123" s="2">
        <f t="shared" si="3"/>
        <v>114</v>
      </c>
      <c r="B123" s="51">
        <v>43069</v>
      </c>
      <c r="C123" s="51">
        <v>43070</v>
      </c>
      <c r="D123" s="41" t="s">
        <v>195</v>
      </c>
      <c r="E123" s="41" t="s">
        <v>196</v>
      </c>
      <c r="F123" s="41"/>
      <c r="G123" s="41" t="s">
        <v>55</v>
      </c>
      <c r="H123" s="38">
        <v>53</v>
      </c>
      <c r="I123" s="54">
        <v>17</v>
      </c>
      <c r="J123" s="54">
        <f t="shared" si="4"/>
        <v>901</v>
      </c>
    </row>
    <row r="124" spans="1:11" x14ac:dyDescent="0.25">
      <c r="A124" s="2">
        <f t="shared" si="3"/>
        <v>115</v>
      </c>
      <c r="B124" s="51">
        <v>43069</v>
      </c>
      <c r="C124" s="51">
        <v>43070</v>
      </c>
      <c r="D124" s="41" t="s">
        <v>509</v>
      </c>
      <c r="E124" s="41" t="s">
        <v>510</v>
      </c>
      <c r="F124" s="41"/>
      <c r="G124" s="41" t="s">
        <v>55</v>
      </c>
      <c r="H124" s="38">
        <v>50</v>
      </c>
      <c r="I124" s="54">
        <v>190</v>
      </c>
      <c r="J124" s="54">
        <f t="shared" si="4"/>
        <v>9500</v>
      </c>
    </row>
    <row r="125" spans="1:11" x14ac:dyDescent="0.25">
      <c r="A125" s="2">
        <f t="shared" si="3"/>
        <v>116</v>
      </c>
      <c r="B125" s="51">
        <v>42936</v>
      </c>
      <c r="C125" s="51">
        <v>42937</v>
      </c>
      <c r="D125" s="41" t="s">
        <v>197</v>
      </c>
      <c r="E125" s="41" t="s">
        <v>198</v>
      </c>
      <c r="F125" s="41" t="s">
        <v>56</v>
      </c>
      <c r="G125" s="41" t="s">
        <v>55</v>
      </c>
      <c r="H125" s="38">
        <v>81</v>
      </c>
      <c r="I125" s="55">
        <v>33.9</v>
      </c>
      <c r="J125" s="54">
        <f t="shared" si="4"/>
        <v>2745.9</v>
      </c>
    </row>
    <row r="126" spans="1:11" x14ac:dyDescent="0.25">
      <c r="A126" s="2">
        <f t="shared" si="3"/>
        <v>117</v>
      </c>
      <c r="B126" s="49">
        <v>42731</v>
      </c>
      <c r="C126" s="49">
        <v>42727</v>
      </c>
      <c r="D126" s="2" t="s">
        <v>199</v>
      </c>
      <c r="E126" s="2" t="s">
        <v>200</v>
      </c>
      <c r="F126" s="2"/>
      <c r="G126" s="2" t="s">
        <v>55</v>
      </c>
      <c r="H126" s="38">
        <v>48</v>
      </c>
      <c r="I126" s="54">
        <v>20.25</v>
      </c>
      <c r="J126" s="54">
        <f t="shared" si="4"/>
        <v>972</v>
      </c>
    </row>
    <row r="127" spans="1:11" x14ac:dyDescent="0.25">
      <c r="A127" s="2">
        <f t="shared" si="3"/>
        <v>118</v>
      </c>
      <c r="B127" s="51">
        <v>42936</v>
      </c>
      <c r="C127" s="51">
        <v>42937</v>
      </c>
      <c r="D127" s="41" t="s">
        <v>415</v>
      </c>
      <c r="E127" s="41" t="s">
        <v>416</v>
      </c>
      <c r="F127" s="41" t="s">
        <v>417</v>
      </c>
      <c r="G127" s="41" t="s">
        <v>55</v>
      </c>
      <c r="H127" s="38">
        <v>25</v>
      </c>
      <c r="I127" s="54">
        <v>220.34</v>
      </c>
      <c r="J127" s="54">
        <f t="shared" si="4"/>
        <v>5508.5</v>
      </c>
    </row>
    <row r="128" spans="1:11" x14ac:dyDescent="0.25">
      <c r="A128" s="2">
        <f t="shared" si="3"/>
        <v>119</v>
      </c>
      <c r="B128" s="51">
        <v>42936</v>
      </c>
      <c r="C128" s="51">
        <v>42937</v>
      </c>
      <c r="D128" s="41" t="s">
        <v>415</v>
      </c>
      <c r="E128" s="41" t="s">
        <v>416</v>
      </c>
      <c r="F128" s="41" t="s">
        <v>418</v>
      </c>
      <c r="G128" s="41" t="s">
        <v>55</v>
      </c>
      <c r="H128" s="38">
        <v>24</v>
      </c>
      <c r="I128" s="54">
        <v>508.47</v>
      </c>
      <c r="J128" s="54">
        <f t="shared" si="4"/>
        <v>12203.28</v>
      </c>
    </row>
    <row r="129" spans="1:10" x14ac:dyDescent="0.25">
      <c r="A129" s="2">
        <f t="shared" si="3"/>
        <v>120</v>
      </c>
      <c r="B129" s="51">
        <v>42936</v>
      </c>
      <c r="C129" s="51">
        <v>42937</v>
      </c>
      <c r="D129" s="41">
        <v>5036.3999999999996</v>
      </c>
      <c r="E129" s="41" t="s">
        <v>456</v>
      </c>
      <c r="F129" s="41" t="s">
        <v>457</v>
      </c>
      <c r="G129" s="41" t="s">
        <v>55</v>
      </c>
      <c r="H129" s="38">
        <v>16</v>
      </c>
      <c r="I129" s="54">
        <v>50.86</v>
      </c>
      <c r="J129" s="54">
        <f t="shared" si="4"/>
        <v>813.76</v>
      </c>
    </row>
    <row r="130" spans="1:10" x14ac:dyDescent="0.25">
      <c r="A130" s="2">
        <f t="shared" si="3"/>
        <v>121</v>
      </c>
      <c r="B130" s="49">
        <v>42682</v>
      </c>
      <c r="C130" s="49">
        <v>42674</v>
      </c>
      <c r="D130" s="2" t="s">
        <v>203</v>
      </c>
      <c r="E130" s="2" t="s">
        <v>422</v>
      </c>
      <c r="F130" s="2"/>
      <c r="G130" s="2" t="s">
        <v>55</v>
      </c>
      <c r="H130" s="38">
        <v>9918</v>
      </c>
      <c r="I130" s="54">
        <v>2.0099999999999998</v>
      </c>
      <c r="J130" s="54">
        <f t="shared" si="4"/>
        <v>19935.179999999997</v>
      </c>
    </row>
    <row r="131" spans="1:10" x14ac:dyDescent="0.25">
      <c r="A131" s="2">
        <f t="shared" si="3"/>
        <v>122</v>
      </c>
      <c r="B131" s="49">
        <v>43047</v>
      </c>
      <c r="C131" s="49">
        <v>42674</v>
      </c>
      <c r="D131" s="2" t="s">
        <v>204</v>
      </c>
      <c r="E131" s="2" t="s">
        <v>421</v>
      </c>
      <c r="F131" s="2"/>
      <c r="G131" s="2" t="s">
        <v>55</v>
      </c>
      <c r="H131" s="38">
        <v>1130</v>
      </c>
      <c r="I131" s="54">
        <v>3.61</v>
      </c>
      <c r="J131" s="54">
        <f t="shared" si="4"/>
        <v>4079.2999999999997</v>
      </c>
    </row>
    <row r="132" spans="1:10" x14ac:dyDescent="0.25">
      <c r="A132" s="2">
        <f t="shared" si="3"/>
        <v>123</v>
      </c>
      <c r="B132" s="49">
        <v>42682</v>
      </c>
      <c r="C132" s="49">
        <v>42674</v>
      </c>
      <c r="D132" s="2" t="s">
        <v>206</v>
      </c>
      <c r="E132" s="2" t="s">
        <v>420</v>
      </c>
      <c r="F132" s="2"/>
      <c r="G132" s="2" t="s">
        <v>55</v>
      </c>
      <c r="H132" s="38">
        <v>15</v>
      </c>
      <c r="I132" s="54">
        <v>17.899999999999999</v>
      </c>
      <c r="J132" s="54">
        <f t="shared" si="4"/>
        <v>268.5</v>
      </c>
    </row>
    <row r="133" spans="1:10" x14ac:dyDescent="0.25">
      <c r="A133" s="2">
        <f t="shared" si="3"/>
        <v>124</v>
      </c>
      <c r="B133" s="49">
        <v>42936</v>
      </c>
      <c r="C133" s="49">
        <v>42937</v>
      </c>
      <c r="D133" s="2" t="s">
        <v>213</v>
      </c>
      <c r="E133" s="2" t="s">
        <v>419</v>
      </c>
      <c r="F133" s="2"/>
      <c r="G133" s="2" t="s">
        <v>55</v>
      </c>
      <c r="H133" s="3">
        <v>272</v>
      </c>
      <c r="I133" s="54">
        <v>306.8</v>
      </c>
      <c r="J133" s="54">
        <f t="shared" si="4"/>
        <v>83449.600000000006</v>
      </c>
    </row>
    <row r="134" spans="1:10" x14ac:dyDescent="0.25">
      <c r="A134" s="2">
        <f t="shared" si="3"/>
        <v>125</v>
      </c>
      <c r="B134" s="49">
        <v>42682</v>
      </c>
      <c r="C134" s="49">
        <v>42674</v>
      </c>
      <c r="D134" s="2" t="s">
        <v>210</v>
      </c>
      <c r="E134" s="2" t="s">
        <v>423</v>
      </c>
      <c r="F134" s="2"/>
      <c r="G134" s="2" t="s">
        <v>55</v>
      </c>
      <c r="H134" s="38">
        <v>5101</v>
      </c>
      <c r="I134" s="54">
        <v>2.2400000000000002</v>
      </c>
      <c r="J134" s="54">
        <f t="shared" si="4"/>
        <v>11426.240000000002</v>
      </c>
    </row>
    <row r="135" spans="1:10" x14ac:dyDescent="0.25">
      <c r="A135" s="2">
        <f t="shared" si="3"/>
        <v>126</v>
      </c>
      <c r="B135" s="49">
        <v>42478</v>
      </c>
      <c r="C135" s="49">
        <v>42478</v>
      </c>
      <c r="D135" s="2" t="s">
        <v>215</v>
      </c>
      <c r="E135" s="2" t="s">
        <v>216</v>
      </c>
      <c r="F135" s="2"/>
      <c r="G135" s="2" t="s">
        <v>55</v>
      </c>
      <c r="H135" s="38">
        <v>11</v>
      </c>
      <c r="I135" s="54">
        <v>2714</v>
      </c>
      <c r="J135" s="54">
        <f t="shared" si="4"/>
        <v>29854</v>
      </c>
    </row>
    <row r="136" spans="1:10" x14ac:dyDescent="0.25">
      <c r="A136" s="2">
        <f t="shared" si="3"/>
        <v>127</v>
      </c>
      <c r="B136" s="49" t="s">
        <v>465</v>
      </c>
      <c r="C136" s="49">
        <v>42478</v>
      </c>
      <c r="D136" s="2" t="s">
        <v>217</v>
      </c>
      <c r="E136" s="2" t="s">
        <v>218</v>
      </c>
      <c r="F136" s="2"/>
      <c r="G136" s="2" t="s">
        <v>55</v>
      </c>
      <c r="H136" s="38">
        <v>2</v>
      </c>
      <c r="I136" s="54">
        <v>1231.92</v>
      </c>
      <c r="J136" s="54">
        <f t="shared" si="4"/>
        <v>2463.84</v>
      </c>
    </row>
    <row r="137" spans="1:10" x14ac:dyDescent="0.25">
      <c r="A137" s="2">
        <f t="shared" si="3"/>
        <v>128</v>
      </c>
      <c r="B137" s="49">
        <v>42682</v>
      </c>
      <c r="C137" s="49">
        <v>42674</v>
      </c>
      <c r="D137" s="41" t="s">
        <v>219</v>
      </c>
      <c r="E137" s="41" t="s">
        <v>220</v>
      </c>
      <c r="F137" s="41" t="s">
        <v>221</v>
      </c>
      <c r="G137" s="41" t="s">
        <v>55</v>
      </c>
      <c r="H137" s="38">
        <v>2553</v>
      </c>
      <c r="I137" s="54">
        <v>23.01</v>
      </c>
      <c r="J137" s="54">
        <f t="shared" si="4"/>
        <v>58744.530000000006</v>
      </c>
    </row>
    <row r="138" spans="1:10" x14ac:dyDescent="0.25">
      <c r="A138" s="2">
        <f t="shared" si="3"/>
        <v>129</v>
      </c>
      <c r="B138" s="49">
        <v>42682</v>
      </c>
      <c r="C138" s="49">
        <v>42674</v>
      </c>
      <c r="D138" s="41" t="s">
        <v>219</v>
      </c>
      <c r="E138" s="41" t="s">
        <v>220</v>
      </c>
      <c r="F138" s="41" t="s">
        <v>169</v>
      </c>
      <c r="G138" s="41" t="s">
        <v>55</v>
      </c>
      <c r="H138" s="38">
        <v>1929</v>
      </c>
      <c r="I138" s="54">
        <v>23.01</v>
      </c>
      <c r="J138" s="54">
        <f t="shared" si="4"/>
        <v>44386.29</v>
      </c>
    </row>
    <row r="139" spans="1:10" x14ac:dyDescent="0.25">
      <c r="A139" s="2">
        <f t="shared" si="3"/>
        <v>130</v>
      </c>
      <c r="B139" s="49">
        <v>42682</v>
      </c>
      <c r="C139" s="49">
        <v>42674</v>
      </c>
      <c r="D139" s="41" t="s">
        <v>222</v>
      </c>
      <c r="E139" s="41" t="s">
        <v>424</v>
      </c>
      <c r="F139" s="41"/>
      <c r="G139" s="41" t="s">
        <v>55</v>
      </c>
      <c r="H139" s="38">
        <v>499</v>
      </c>
      <c r="I139" s="54">
        <v>158.12</v>
      </c>
      <c r="J139" s="54">
        <f t="shared" si="4"/>
        <v>78901.88</v>
      </c>
    </row>
    <row r="140" spans="1:10" x14ac:dyDescent="0.25">
      <c r="A140" s="2">
        <f t="shared" ref="A140:A203" si="5">A139+1</f>
        <v>131</v>
      </c>
      <c r="B140" s="49">
        <v>43069</v>
      </c>
      <c r="C140" s="49">
        <v>43070</v>
      </c>
      <c r="D140" s="41" t="s">
        <v>224</v>
      </c>
      <c r="E140" s="41" t="s">
        <v>225</v>
      </c>
      <c r="F140" s="41" t="s">
        <v>226</v>
      </c>
      <c r="G140" s="41" t="s">
        <v>55</v>
      </c>
      <c r="H140" s="38">
        <v>106</v>
      </c>
      <c r="I140" s="54">
        <v>160</v>
      </c>
      <c r="J140" s="54">
        <f t="shared" si="4"/>
        <v>16960</v>
      </c>
    </row>
    <row r="141" spans="1:10" x14ac:dyDescent="0.25">
      <c r="A141" s="2">
        <f t="shared" si="5"/>
        <v>132</v>
      </c>
      <c r="B141" s="49">
        <v>43069</v>
      </c>
      <c r="C141" s="49">
        <v>43070</v>
      </c>
      <c r="D141" s="41" t="s">
        <v>425</v>
      </c>
      <c r="E141" s="41" t="s">
        <v>426</v>
      </c>
      <c r="F141" s="41" t="s">
        <v>428</v>
      </c>
      <c r="G141" s="41" t="s">
        <v>55</v>
      </c>
      <c r="H141" s="38">
        <v>85</v>
      </c>
      <c r="I141" s="54">
        <v>410</v>
      </c>
      <c r="J141" s="54">
        <f t="shared" si="4"/>
        <v>34850</v>
      </c>
    </row>
    <row r="142" spans="1:10" x14ac:dyDescent="0.25">
      <c r="A142" s="2">
        <f t="shared" si="5"/>
        <v>133</v>
      </c>
      <c r="B142" s="49">
        <v>43069</v>
      </c>
      <c r="C142" s="49">
        <v>43070</v>
      </c>
      <c r="D142" s="41" t="s">
        <v>425</v>
      </c>
      <c r="E142" s="41" t="s">
        <v>426</v>
      </c>
      <c r="F142" s="41" t="s">
        <v>427</v>
      </c>
      <c r="G142" s="41" t="s">
        <v>55</v>
      </c>
      <c r="H142" s="38">
        <v>81</v>
      </c>
      <c r="I142" s="54">
        <v>210</v>
      </c>
      <c r="J142" s="54">
        <f t="shared" si="4"/>
        <v>17010</v>
      </c>
    </row>
    <row r="143" spans="1:10" x14ac:dyDescent="0.25">
      <c r="A143" s="2">
        <f t="shared" si="5"/>
        <v>134</v>
      </c>
      <c r="B143" s="49">
        <v>43069</v>
      </c>
      <c r="C143" s="49">
        <v>43070</v>
      </c>
      <c r="D143" s="2" t="s">
        <v>227</v>
      </c>
      <c r="E143" s="2" t="s">
        <v>429</v>
      </c>
      <c r="F143" s="5"/>
      <c r="G143" s="2" t="s">
        <v>122</v>
      </c>
      <c r="H143" s="38">
        <v>219</v>
      </c>
      <c r="I143" s="54">
        <v>35</v>
      </c>
      <c r="J143" s="54">
        <f t="shared" si="4"/>
        <v>7665</v>
      </c>
    </row>
    <row r="144" spans="1:10" x14ac:dyDescent="0.25">
      <c r="A144" s="2">
        <f t="shared" si="5"/>
        <v>135</v>
      </c>
      <c r="B144" s="49">
        <v>42682</v>
      </c>
      <c r="C144" s="49">
        <v>42674</v>
      </c>
      <c r="D144" s="2" t="s">
        <v>229</v>
      </c>
      <c r="E144" s="2" t="s">
        <v>230</v>
      </c>
      <c r="F144" s="5"/>
      <c r="G144" s="2" t="s">
        <v>55</v>
      </c>
      <c r="H144" s="38">
        <v>58</v>
      </c>
      <c r="I144" s="54">
        <v>96.45</v>
      </c>
      <c r="J144" s="54">
        <f t="shared" si="4"/>
        <v>5594.1</v>
      </c>
    </row>
    <row r="145" spans="1:10" x14ac:dyDescent="0.25">
      <c r="A145" s="2">
        <f t="shared" si="5"/>
        <v>136</v>
      </c>
      <c r="B145" s="49">
        <v>42682</v>
      </c>
      <c r="C145" s="49">
        <v>42674</v>
      </c>
      <c r="D145" s="2" t="s">
        <v>231</v>
      </c>
      <c r="E145" s="2" t="s">
        <v>232</v>
      </c>
      <c r="F145" s="2" t="s">
        <v>233</v>
      </c>
      <c r="G145" s="2" t="s">
        <v>55</v>
      </c>
      <c r="H145" s="3">
        <v>4243</v>
      </c>
      <c r="I145" s="54">
        <v>2.95</v>
      </c>
      <c r="J145" s="54">
        <f t="shared" si="4"/>
        <v>12516.85</v>
      </c>
    </row>
    <row r="146" spans="1:10" x14ac:dyDescent="0.25">
      <c r="A146" s="2">
        <f t="shared" si="5"/>
        <v>137</v>
      </c>
      <c r="B146" s="49">
        <v>42682</v>
      </c>
      <c r="C146" s="49">
        <v>42674</v>
      </c>
      <c r="D146" s="2" t="s">
        <v>231</v>
      </c>
      <c r="E146" s="2" t="s">
        <v>232</v>
      </c>
      <c r="F146" s="2" t="s">
        <v>234</v>
      </c>
      <c r="G146" s="2" t="s">
        <v>55</v>
      </c>
      <c r="H146" s="38">
        <v>10178</v>
      </c>
      <c r="I146" s="54">
        <v>2.95</v>
      </c>
      <c r="J146" s="54">
        <f t="shared" si="4"/>
        <v>30025.100000000002</v>
      </c>
    </row>
    <row r="147" spans="1:10" x14ac:dyDescent="0.25">
      <c r="A147" s="2">
        <f t="shared" si="5"/>
        <v>138</v>
      </c>
      <c r="B147" s="49">
        <v>42682</v>
      </c>
      <c r="C147" s="49">
        <v>42674</v>
      </c>
      <c r="D147" s="2" t="s">
        <v>231</v>
      </c>
      <c r="E147" s="2" t="s">
        <v>232</v>
      </c>
      <c r="F147" s="2" t="s">
        <v>235</v>
      </c>
      <c r="G147" s="2" t="s">
        <v>55</v>
      </c>
      <c r="H147" s="38">
        <v>7603</v>
      </c>
      <c r="I147" s="54">
        <v>2.96</v>
      </c>
      <c r="J147" s="54">
        <f t="shared" si="4"/>
        <v>22504.880000000001</v>
      </c>
    </row>
    <row r="148" spans="1:10" x14ac:dyDescent="0.25">
      <c r="A148" s="2">
        <f t="shared" si="5"/>
        <v>139</v>
      </c>
      <c r="B148" s="49">
        <v>42936</v>
      </c>
      <c r="C148" s="49">
        <v>42937</v>
      </c>
      <c r="D148" s="41" t="s">
        <v>239</v>
      </c>
      <c r="E148" s="41" t="s">
        <v>240</v>
      </c>
      <c r="F148" s="41" t="s">
        <v>241</v>
      </c>
      <c r="G148" s="41" t="s">
        <v>122</v>
      </c>
      <c r="H148" s="38">
        <v>7500</v>
      </c>
      <c r="I148" s="54">
        <v>0.7</v>
      </c>
      <c r="J148" s="54">
        <f t="shared" si="4"/>
        <v>5250</v>
      </c>
    </row>
    <row r="149" spans="1:10" x14ac:dyDescent="0.25">
      <c r="A149" s="2">
        <f t="shared" si="5"/>
        <v>140</v>
      </c>
      <c r="B149" s="49">
        <v>43069</v>
      </c>
      <c r="C149" s="49">
        <v>43070</v>
      </c>
      <c r="D149" s="41" t="s">
        <v>242</v>
      </c>
      <c r="E149" s="41" t="s">
        <v>517</v>
      </c>
      <c r="F149" s="41"/>
      <c r="G149" s="41" t="s">
        <v>55</v>
      </c>
      <c r="H149" s="38">
        <v>7950</v>
      </c>
      <c r="I149" s="54">
        <v>0.9</v>
      </c>
      <c r="J149" s="54">
        <f>H149*I149</f>
        <v>7155</v>
      </c>
    </row>
    <row r="150" spans="1:10" x14ac:dyDescent="0.25">
      <c r="A150" s="2">
        <f t="shared" si="5"/>
        <v>141</v>
      </c>
      <c r="B150" s="49">
        <v>42936</v>
      </c>
      <c r="C150" s="49">
        <v>42937</v>
      </c>
      <c r="D150" s="41" t="s">
        <v>231</v>
      </c>
      <c r="E150" s="41" t="s">
        <v>244</v>
      </c>
      <c r="F150" s="44"/>
      <c r="G150" s="41" t="s">
        <v>55</v>
      </c>
      <c r="H150" s="3">
        <v>125</v>
      </c>
      <c r="I150" s="54">
        <v>6.31</v>
      </c>
      <c r="J150" s="54">
        <f t="shared" si="4"/>
        <v>788.75</v>
      </c>
    </row>
    <row r="151" spans="1:10" x14ac:dyDescent="0.25">
      <c r="A151" s="2">
        <f t="shared" si="5"/>
        <v>142</v>
      </c>
      <c r="B151" s="49">
        <v>42682</v>
      </c>
      <c r="C151" s="49">
        <v>42674</v>
      </c>
      <c r="D151" s="41" t="s">
        <v>245</v>
      </c>
      <c r="E151" s="41" t="s">
        <v>246</v>
      </c>
      <c r="F151" s="44"/>
      <c r="G151" s="41" t="s">
        <v>55</v>
      </c>
      <c r="H151" s="38">
        <v>4</v>
      </c>
      <c r="I151" s="54">
        <v>215.95</v>
      </c>
      <c r="J151" s="54">
        <f t="shared" si="4"/>
        <v>863.8</v>
      </c>
    </row>
    <row r="152" spans="1:10" x14ac:dyDescent="0.25">
      <c r="A152" s="2">
        <f t="shared" si="5"/>
        <v>143</v>
      </c>
      <c r="B152" s="49" t="s">
        <v>518</v>
      </c>
      <c r="C152" s="49">
        <v>43070</v>
      </c>
      <c r="D152" s="41" t="s">
        <v>247</v>
      </c>
      <c r="E152" s="60" t="s">
        <v>248</v>
      </c>
      <c r="F152" s="59" t="s">
        <v>519</v>
      </c>
      <c r="G152" s="41" t="s">
        <v>55</v>
      </c>
      <c r="H152" s="38">
        <v>22</v>
      </c>
      <c r="I152" s="54">
        <v>990</v>
      </c>
      <c r="J152" s="54">
        <f t="shared" si="4"/>
        <v>21780</v>
      </c>
    </row>
    <row r="153" spans="1:10" x14ac:dyDescent="0.25">
      <c r="A153" s="2">
        <f t="shared" si="5"/>
        <v>144</v>
      </c>
      <c r="B153" s="49">
        <v>42682</v>
      </c>
      <c r="C153" s="49">
        <v>42674</v>
      </c>
      <c r="D153" s="41" t="s">
        <v>247</v>
      </c>
      <c r="E153" s="41" t="s">
        <v>248</v>
      </c>
      <c r="F153" s="41" t="s">
        <v>249</v>
      </c>
      <c r="G153" s="41" t="s">
        <v>55</v>
      </c>
      <c r="H153" s="38">
        <v>50</v>
      </c>
      <c r="I153" s="54">
        <v>315</v>
      </c>
      <c r="J153" s="54">
        <f t="shared" si="4"/>
        <v>15750</v>
      </c>
    </row>
    <row r="154" spans="1:10" x14ac:dyDescent="0.25">
      <c r="A154" s="2">
        <f t="shared" si="5"/>
        <v>145</v>
      </c>
      <c r="B154" s="49">
        <v>43069</v>
      </c>
      <c r="C154" s="49">
        <v>43070</v>
      </c>
      <c r="D154" s="41" t="s">
        <v>250</v>
      </c>
      <c r="E154" s="41" t="s">
        <v>455</v>
      </c>
      <c r="F154" s="41"/>
      <c r="G154" s="41" t="s">
        <v>55</v>
      </c>
      <c r="H154" s="38">
        <v>300</v>
      </c>
      <c r="I154" s="54">
        <v>290</v>
      </c>
      <c r="J154" s="54">
        <f t="shared" si="4"/>
        <v>87000</v>
      </c>
    </row>
    <row r="155" spans="1:10" x14ac:dyDescent="0.25">
      <c r="A155" s="2">
        <f t="shared" si="5"/>
        <v>146</v>
      </c>
      <c r="B155" s="49">
        <v>43069</v>
      </c>
      <c r="C155" s="49">
        <v>43070</v>
      </c>
      <c r="D155" s="41" t="s">
        <v>252</v>
      </c>
      <c r="E155" s="41" t="s">
        <v>253</v>
      </c>
      <c r="F155" s="41" t="s">
        <v>56</v>
      </c>
      <c r="G155" s="41" t="s">
        <v>55</v>
      </c>
      <c r="H155" s="38">
        <v>1756</v>
      </c>
      <c r="I155" s="55">
        <v>3.7</v>
      </c>
      <c r="J155" s="54">
        <f t="shared" si="4"/>
        <v>6497.2000000000007</v>
      </c>
    </row>
    <row r="156" spans="1:10" x14ac:dyDescent="0.25">
      <c r="A156" s="2">
        <f t="shared" si="5"/>
        <v>147</v>
      </c>
      <c r="B156" s="49">
        <v>42689</v>
      </c>
      <c r="C156" s="49">
        <v>42692</v>
      </c>
      <c r="D156" s="41" t="s">
        <v>252</v>
      </c>
      <c r="E156" s="41" t="s">
        <v>253</v>
      </c>
      <c r="F156" s="41" t="s">
        <v>254</v>
      </c>
      <c r="G156" s="41" t="s">
        <v>55</v>
      </c>
      <c r="H156" s="38">
        <v>298</v>
      </c>
      <c r="I156" s="54">
        <v>6.75</v>
      </c>
      <c r="J156" s="54">
        <f t="shared" si="4"/>
        <v>2011.5</v>
      </c>
    </row>
    <row r="157" spans="1:10" x14ac:dyDescent="0.25">
      <c r="A157" s="2">
        <f t="shared" si="5"/>
        <v>148</v>
      </c>
      <c r="B157" s="49">
        <v>42689</v>
      </c>
      <c r="C157" s="49">
        <v>42692</v>
      </c>
      <c r="D157" s="41" t="s">
        <v>252</v>
      </c>
      <c r="E157" s="41" t="s">
        <v>253</v>
      </c>
      <c r="F157" s="41" t="s">
        <v>255</v>
      </c>
      <c r="G157" s="41" t="s">
        <v>55</v>
      </c>
      <c r="H157" s="38">
        <v>470</v>
      </c>
      <c r="I157" s="54">
        <v>6.75</v>
      </c>
      <c r="J157" s="54">
        <f t="shared" si="4"/>
        <v>3172.5</v>
      </c>
    </row>
    <row r="158" spans="1:10" x14ac:dyDescent="0.25">
      <c r="A158" s="2">
        <f t="shared" si="5"/>
        <v>149</v>
      </c>
      <c r="B158" s="49">
        <v>43069</v>
      </c>
      <c r="C158" s="49">
        <v>43070</v>
      </c>
      <c r="D158" s="41" t="s">
        <v>430</v>
      </c>
      <c r="E158" s="41" t="s">
        <v>431</v>
      </c>
      <c r="F158" s="41"/>
      <c r="G158" s="41" t="s">
        <v>55</v>
      </c>
      <c r="H158" s="38">
        <v>108</v>
      </c>
      <c r="I158" s="54">
        <v>55</v>
      </c>
      <c r="J158" s="54">
        <f t="shared" si="4"/>
        <v>5940</v>
      </c>
    </row>
    <row r="159" spans="1:10" x14ac:dyDescent="0.25">
      <c r="A159" s="2">
        <f t="shared" si="5"/>
        <v>150</v>
      </c>
      <c r="B159" s="49">
        <v>42000</v>
      </c>
      <c r="C159" s="49" t="s">
        <v>463</v>
      </c>
      <c r="D159" s="2" t="s">
        <v>258</v>
      </c>
      <c r="E159" s="2" t="s">
        <v>259</v>
      </c>
      <c r="F159" s="2" t="s">
        <v>260</v>
      </c>
      <c r="G159" s="2" t="s">
        <v>55</v>
      </c>
      <c r="H159" s="38">
        <v>3018</v>
      </c>
      <c r="I159" s="54">
        <v>6.14</v>
      </c>
      <c r="J159" s="54">
        <f t="shared" si="4"/>
        <v>18530.52</v>
      </c>
    </row>
    <row r="160" spans="1:10" x14ac:dyDescent="0.25">
      <c r="A160" s="2">
        <f t="shared" si="5"/>
        <v>151</v>
      </c>
      <c r="B160" s="49">
        <v>42682</v>
      </c>
      <c r="C160" s="49">
        <v>42674</v>
      </c>
      <c r="D160" s="2" t="s">
        <v>261</v>
      </c>
      <c r="E160" s="2" t="s">
        <v>262</v>
      </c>
      <c r="F160" s="2" t="s">
        <v>56</v>
      </c>
      <c r="G160" s="2" t="s">
        <v>55</v>
      </c>
      <c r="H160" s="38">
        <v>60</v>
      </c>
      <c r="I160" s="54">
        <v>64.900000000000006</v>
      </c>
      <c r="J160" s="54">
        <f t="shared" si="4"/>
        <v>3894.0000000000005</v>
      </c>
    </row>
    <row r="161" spans="1:10" x14ac:dyDescent="0.25">
      <c r="A161" s="2">
        <f t="shared" si="5"/>
        <v>152</v>
      </c>
      <c r="B161" s="49">
        <v>42682</v>
      </c>
      <c r="C161" s="49">
        <v>42674</v>
      </c>
      <c r="D161" s="2" t="s">
        <v>261</v>
      </c>
      <c r="E161" s="2" t="s">
        <v>262</v>
      </c>
      <c r="F161" s="2" t="s">
        <v>263</v>
      </c>
      <c r="G161" s="2" t="s">
        <v>55</v>
      </c>
      <c r="H161" s="38">
        <v>70</v>
      </c>
      <c r="I161" s="54">
        <v>64.900000000000006</v>
      </c>
      <c r="J161" s="54">
        <f t="shared" si="4"/>
        <v>4543</v>
      </c>
    </row>
    <row r="162" spans="1:10" x14ac:dyDescent="0.25">
      <c r="A162" s="2">
        <f t="shared" si="5"/>
        <v>153</v>
      </c>
      <c r="B162" s="49">
        <v>42682</v>
      </c>
      <c r="C162" s="49">
        <v>42674</v>
      </c>
      <c r="D162" s="2" t="s">
        <v>261</v>
      </c>
      <c r="E162" s="2" t="s">
        <v>262</v>
      </c>
      <c r="F162" s="2" t="s">
        <v>255</v>
      </c>
      <c r="G162" s="2" t="s">
        <v>55</v>
      </c>
      <c r="H162" s="38">
        <v>91</v>
      </c>
      <c r="I162" s="54">
        <v>64.900000000000006</v>
      </c>
      <c r="J162" s="54">
        <f t="shared" si="4"/>
        <v>5905.9000000000005</v>
      </c>
    </row>
    <row r="163" spans="1:10" x14ac:dyDescent="0.25">
      <c r="A163" s="2">
        <f t="shared" si="5"/>
        <v>154</v>
      </c>
      <c r="B163" s="49">
        <v>42975</v>
      </c>
      <c r="C163" s="49">
        <v>42975</v>
      </c>
      <c r="D163" s="2" t="s">
        <v>264</v>
      </c>
      <c r="E163" s="2" t="s">
        <v>265</v>
      </c>
      <c r="F163" s="6"/>
      <c r="G163" s="2" t="s">
        <v>55</v>
      </c>
      <c r="H163" s="38">
        <v>6</v>
      </c>
      <c r="I163" s="54">
        <v>180</v>
      </c>
      <c r="J163" s="54">
        <f t="shared" si="4"/>
        <v>1080</v>
      </c>
    </row>
    <row r="164" spans="1:10" x14ac:dyDescent="0.25">
      <c r="A164" s="2">
        <f t="shared" si="5"/>
        <v>155</v>
      </c>
      <c r="B164" s="49">
        <v>42828</v>
      </c>
      <c r="C164" s="49">
        <v>42829</v>
      </c>
      <c r="D164" s="2" t="s">
        <v>266</v>
      </c>
      <c r="E164" s="41" t="s">
        <v>267</v>
      </c>
      <c r="F164" s="6"/>
      <c r="G164" s="2" t="s">
        <v>268</v>
      </c>
      <c r="H164" s="38">
        <v>149</v>
      </c>
      <c r="I164" s="54">
        <v>70</v>
      </c>
      <c r="J164" s="54">
        <f t="shared" si="4"/>
        <v>10430</v>
      </c>
    </row>
    <row r="165" spans="1:10" x14ac:dyDescent="0.25">
      <c r="A165" s="2">
        <f t="shared" si="5"/>
        <v>156</v>
      </c>
      <c r="B165" s="49">
        <v>41804</v>
      </c>
      <c r="C165" s="49">
        <v>41804</v>
      </c>
      <c r="D165" s="2" t="s">
        <v>269</v>
      </c>
      <c r="E165" s="2" t="s">
        <v>270</v>
      </c>
      <c r="F165" s="6"/>
      <c r="G165" s="2" t="s">
        <v>55</v>
      </c>
      <c r="H165" s="38">
        <v>34</v>
      </c>
      <c r="I165" s="54">
        <v>49.56</v>
      </c>
      <c r="J165" s="54">
        <f t="shared" si="4"/>
        <v>1685.04</v>
      </c>
    </row>
    <row r="166" spans="1:10" x14ac:dyDescent="0.25">
      <c r="A166" s="2">
        <f t="shared" si="5"/>
        <v>157</v>
      </c>
      <c r="B166" s="49">
        <v>42828</v>
      </c>
      <c r="C166" s="49" t="s">
        <v>462</v>
      </c>
      <c r="D166" s="2" t="s">
        <v>355</v>
      </c>
      <c r="E166" s="2" t="s">
        <v>356</v>
      </c>
      <c r="F166" s="2" t="s">
        <v>508</v>
      </c>
      <c r="G166" s="2" t="s">
        <v>55</v>
      </c>
      <c r="H166" s="38">
        <v>4</v>
      </c>
      <c r="I166" s="54">
        <v>595</v>
      </c>
      <c r="J166" s="54">
        <f t="shared" si="4"/>
        <v>2380</v>
      </c>
    </row>
    <row r="167" spans="1:10" x14ac:dyDescent="0.25">
      <c r="A167" s="2">
        <f t="shared" si="5"/>
        <v>158</v>
      </c>
      <c r="B167" s="49">
        <v>42828</v>
      </c>
      <c r="C167" s="49">
        <v>42829</v>
      </c>
      <c r="D167" s="2" t="s">
        <v>271</v>
      </c>
      <c r="E167" s="2" t="s">
        <v>432</v>
      </c>
      <c r="F167" s="2" t="s">
        <v>433</v>
      </c>
      <c r="G167" s="2" t="s">
        <v>55</v>
      </c>
      <c r="H167" s="3">
        <v>31</v>
      </c>
      <c r="I167" s="54">
        <v>150</v>
      </c>
      <c r="J167" s="54">
        <f t="shared" si="4"/>
        <v>4650</v>
      </c>
    </row>
    <row r="168" spans="1:10" x14ac:dyDescent="0.25">
      <c r="A168" s="2">
        <f t="shared" si="5"/>
        <v>159</v>
      </c>
      <c r="B168" s="49">
        <v>43083</v>
      </c>
      <c r="C168" s="49">
        <v>43082</v>
      </c>
      <c r="D168" s="2" t="s">
        <v>274</v>
      </c>
      <c r="E168" s="2" t="s">
        <v>275</v>
      </c>
      <c r="F168" s="2" t="s">
        <v>276</v>
      </c>
      <c r="G168" s="2" t="s">
        <v>55</v>
      </c>
      <c r="H168" s="38">
        <v>85</v>
      </c>
      <c r="I168" s="54">
        <v>78</v>
      </c>
      <c r="J168" s="54">
        <f t="shared" si="4"/>
        <v>6630</v>
      </c>
    </row>
    <row r="169" spans="1:10" x14ac:dyDescent="0.25">
      <c r="A169" s="2">
        <f t="shared" si="5"/>
        <v>160</v>
      </c>
      <c r="B169" s="49">
        <v>43083</v>
      </c>
      <c r="C169" s="49">
        <v>43082</v>
      </c>
      <c r="D169" s="2" t="s">
        <v>278</v>
      </c>
      <c r="E169" s="2" t="s">
        <v>279</v>
      </c>
      <c r="F169" s="5"/>
      <c r="G169" s="2" t="s">
        <v>268</v>
      </c>
      <c r="H169" s="38">
        <v>38</v>
      </c>
      <c r="I169" s="54">
        <v>115</v>
      </c>
      <c r="J169" s="54">
        <f t="shared" si="4"/>
        <v>4370</v>
      </c>
    </row>
    <row r="170" spans="1:10" x14ac:dyDescent="0.25">
      <c r="A170" s="2">
        <f t="shared" si="5"/>
        <v>161</v>
      </c>
      <c r="B170" s="49">
        <v>42828</v>
      </c>
      <c r="C170" s="49">
        <v>42829</v>
      </c>
      <c r="D170" s="2" t="s">
        <v>357</v>
      </c>
      <c r="E170" s="2" t="s">
        <v>358</v>
      </c>
      <c r="F170" s="2" t="s">
        <v>359</v>
      </c>
      <c r="G170" s="2" t="s">
        <v>55</v>
      </c>
      <c r="H170" s="38">
        <v>57</v>
      </c>
      <c r="I170" s="54">
        <v>175</v>
      </c>
      <c r="J170" s="54">
        <f t="shared" si="4"/>
        <v>9975</v>
      </c>
    </row>
    <row r="171" spans="1:10" x14ac:dyDescent="0.25">
      <c r="A171" s="2">
        <f t="shared" si="5"/>
        <v>162</v>
      </c>
      <c r="B171" s="49">
        <v>42828</v>
      </c>
      <c r="C171" s="49">
        <v>42829</v>
      </c>
      <c r="D171" s="2" t="s">
        <v>361</v>
      </c>
      <c r="E171" s="2" t="s">
        <v>360</v>
      </c>
      <c r="F171" s="5"/>
      <c r="G171" s="2" t="s">
        <v>55</v>
      </c>
      <c r="H171" s="38">
        <v>702</v>
      </c>
      <c r="I171" s="54">
        <v>8.85</v>
      </c>
      <c r="J171" s="54">
        <f t="shared" si="4"/>
        <v>6212.7</v>
      </c>
    </row>
    <row r="172" spans="1:10" x14ac:dyDescent="0.25">
      <c r="A172" s="2">
        <f t="shared" si="5"/>
        <v>163</v>
      </c>
      <c r="B172" s="49" t="s">
        <v>518</v>
      </c>
      <c r="C172" s="49">
        <v>43070</v>
      </c>
      <c r="D172" s="2" t="s">
        <v>280</v>
      </c>
      <c r="E172" s="2" t="s">
        <v>281</v>
      </c>
      <c r="F172" s="6"/>
      <c r="G172" s="2" t="s">
        <v>55</v>
      </c>
      <c r="H172" s="38">
        <v>90</v>
      </c>
      <c r="I172" s="54">
        <v>83</v>
      </c>
      <c r="J172" s="54">
        <f t="shared" si="4"/>
        <v>7470</v>
      </c>
    </row>
    <row r="173" spans="1:10" x14ac:dyDescent="0.25">
      <c r="A173" s="2">
        <f t="shared" si="5"/>
        <v>164</v>
      </c>
      <c r="B173" s="49">
        <v>42682</v>
      </c>
      <c r="C173" s="49">
        <v>42674</v>
      </c>
      <c r="D173" s="2" t="s">
        <v>282</v>
      </c>
      <c r="E173" s="2" t="s">
        <v>283</v>
      </c>
      <c r="F173" s="6"/>
      <c r="G173" s="2" t="s">
        <v>55</v>
      </c>
      <c r="H173" s="38">
        <v>24</v>
      </c>
      <c r="I173" s="54">
        <v>129.80000000000001</v>
      </c>
      <c r="J173" s="54">
        <f t="shared" si="4"/>
        <v>3115.2000000000003</v>
      </c>
    </row>
    <row r="174" spans="1:10" x14ac:dyDescent="0.25">
      <c r="A174" s="2">
        <f t="shared" si="5"/>
        <v>165</v>
      </c>
      <c r="B174" s="49">
        <v>42828</v>
      </c>
      <c r="C174" s="49">
        <v>42829</v>
      </c>
      <c r="D174" s="2" t="s">
        <v>284</v>
      </c>
      <c r="E174" s="2" t="s">
        <v>285</v>
      </c>
      <c r="F174" s="2" t="s">
        <v>287</v>
      </c>
      <c r="G174" s="2" t="s">
        <v>6</v>
      </c>
      <c r="H174" s="3">
        <v>37</v>
      </c>
      <c r="I174" s="54">
        <v>359</v>
      </c>
      <c r="J174" s="54">
        <f t="shared" si="4"/>
        <v>13283</v>
      </c>
    </row>
    <row r="175" spans="1:10" x14ac:dyDescent="0.25">
      <c r="A175" s="2">
        <f t="shared" si="5"/>
        <v>166</v>
      </c>
      <c r="B175" s="49">
        <v>43082</v>
      </c>
      <c r="C175" s="49">
        <v>43083</v>
      </c>
      <c r="D175" s="2" t="s">
        <v>284</v>
      </c>
      <c r="E175" s="2" t="s">
        <v>285</v>
      </c>
      <c r="F175" s="2" t="s">
        <v>362</v>
      </c>
      <c r="G175" s="2" t="s">
        <v>6</v>
      </c>
      <c r="H175" s="3">
        <v>70</v>
      </c>
      <c r="I175" s="55">
        <v>455</v>
      </c>
      <c r="J175" s="54">
        <f t="shared" si="4"/>
        <v>31850</v>
      </c>
    </row>
    <row r="176" spans="1:10" x14ac:dyDescent="0.25">
      <c r="A176" s="2">
        <f t="shared" si="5"/>
        <v>167</v>
      </c>
      <c r="B176" s="49">
        <v>42828</v>
      </c>
      <c r="C176" s="49">
        <v>42829</v>
      </c>
      <c r="D176" s="2" t="s">
        <v>434</v>
      </c>
      <c r="E176" s="2" t="s">
        <v>435</v>
      </c>
      <c r="F176" s="2" t="s">
        <v>436</v>
      </c>
      <c r="G176" s="2" t="s">
        <v>437</v>
      </c>
      <c r="H176" s="3">
        <v>7</v>
      </c>
      <c r="I176" s="55">
        <v>895</v>
      </c>
      <c r="J176" s="54">
        <f t="shared" si="4"/>
        <v>6265</v>
      </c>
    </row>
    <row r="177" spans="1:10" x14ac:dyDescent="0.25">
      <c r="A177" s="2">
        <f t="shared" si="5"/>
        <v>168</v>
      </c>
      <c r="B177" s="49">
        <v>43082</v>
      </c>
      <c r="C177" s="49">
        <v>43083</v>
      </c>
      <c r="D177" s="2" t="s">
        <v>522</v>
      </c>
      <c r="E177" s="2" t="s">
        <v>147</v>
      </c>
      <c r="F177" s="61">
        <v>43106</v>
      </c>
      <c r="G177" s="2" t="s">
        <v>461</v>
      </c>
      <c r="H177" s="3">
        <v>33</v>
      </c>
      <c r="I177" s="55">
        <v>663</v>
      </c>
      <c r="J177" s="54">
        <f t="shared" si="4"/>
        <v>21879</v>
      </c>
    </row>
    <row r="178" spans="1:10" x14ac:dyDescent="0.25">
      <c r="A178" s="2">
        <f t="shared" si="5"/>
        <v>169</v>
      </c>
      <c r="B178" s="49">
        <v>43082</v>
      </c>
      <c r="C178" s="49">
        <v>43083</v>
      </c>
      <c r="D178" s="2" t="s">
        <v>288</v>
      </c>
      <c r="E178" s="2" t="s">
        <v>289</v>
      </c>
      <c r="F178" s="2" t="s">
        <v>290</v>
      </c>
      <c r="G178" s="2" t="s">
        <v>6</v>
      </c>
      <c r="H178" s="38">
        <v>94</v>
      </c>
      <c r="I178" s="55">
        <v>102</v>
      </c>
      <c r="J178" s="54">
        <f t="shared" ref="J178:J206" si="6">H178*I178</f>
        <v>9588</v>
      </c>
    </row>
    <row r="179" spans="1:10" x14ac:dyDescent="0.25">
      <c r="A179" s="2">
        <f t="shared" si="5"/>
        <v>170</v>
      </c>
      <c r="B179" s="49">
        <v>42828</v>
      </c>
      <c r="C179" s="49">
        <v>42829</v>
      </c>
      <c r="D179" s="2" t="s">
        <v>363</v>
      </c>
      <c r="E179" s="2" t="s">
        <v>521</v>
      </c>
      <c r="F179" s="3" t="s">
        <v>364</v>
      </c>
      <c r="G179" s="2" t="s">
        <v>55</v>
      </c>
      <c r="H179" s="38">
        <v>52</v>
      </c>
      <c r="I179" s="54">
        <v>195</v>
      </c>
      <c r="J179" s="54">
        <f t="shared" si="6"/>
        <v>10140</v>
      </c>
    </row>
    <row r="180" spans="1:10" x14ac:dyDescent="0.25">
      <c r="A180" s="2">
        <f t="shared" si="5"/>
        <v>171</v>
      </c>
      <c r="B180" s="49">
        <v>43082</v>
      </c>
      <c r="C180" s="49">
        <v>43083</v>
      </c>
      <c r="D180" s="2" t="s">
        <v>291</v>
      </c>
      <c r="E180" s="2" t="s">
        <v>520</v>
      </c>
      <c r="F180" s="3" t="s">
        <v>238</v>
      </c>
      <c r="G180" s="2" t="s">
        <v>461</v>
      </c>
      <c r="H180" s="38">
        <v>237</v>
      </c>
      <c r="I180" s="54">
        <v>61</v>
      </c>
      <c r="J180" s="54">
        <f t="shared" si="6"/>
        <v>14457</v>
      </c>
    </row>
    <row r="181" spans="1:10" x14ac:dyDescent="0.25">
      <c r="A181" s="2">
        <f t="shared" si="5"/>
        <v>172</v>
      </c>
      <c r="B181" s="49">
        <v>43082</v>
      </c>
      <c r="C181" s="49">
        <v>43083</v>
      </c>
      <c r="D181" s="2" t="s">
        <v>291</v>
      </c>
      <c r="E181" s="2" t="s">
        <v>520</v>
      </c>
      <c r="F181" s="3" t="s">
        <v>293</v>
      </c>
      <c r="G181" s="2" t="s">
        <v>6</v>
      </c>
      <c r="H181" s="3">
        <v>369</v>
      </c>
      <c r="I181" s="54">
        <v>126</v>
      </c>
      <c r="J181" s="54">
        <f t="shared" si="6"/>
        <v>46494</v>
      </c>
    </row>
    <row r="182" spans="1:10" x14ac:dyDescent="0.25">
      <c r="A182" s="2">
        <f t="shared" si="5"/>
        <v>173</v>
      </c>
      <c r="B182" s="49">
        <v>42936</v>
      </c>
      <c r="C182" s="49">
        <v>42937</v>
      </c>
      <c r="D182" s="2" t="s">
        <v>458</v>
      </c>
      <c r="E182" s="2" t="s">
        <v>459</v>
      </c>
      <c r="F182" s="3" t="s">
        <v>460</v>
      </c>
      <c r="G182" s="2" t="s">
        <v>461</v>
      </c>
      <c r="H182" s="38">
        <v>45</v>
      </c>
      <c r="I182" s="54">
        <v>101.69</v>
      </c>
      <c r="J182" s="54">
        <f t="shared" si="6"/>
        <v>4576.05</v>
      </c>
    </row>
    <row r="183" spans="1:10" x14ac:dyDescent="0.25">
      <c r="A183" s="2">
        <f t="shared" si="5"/>
        <v>174</v>
      </c>
      <c r="B183" s="49">
        <v>42682</v>
      </c>
      <c r="C183" s="49">
        <v>42674</v>
      </c>
      <c r="D183" s="2" t="s">
        <v>294</v>
      </c>
      <c r="E183" s="2" t="s">
        <v>295</v>
      </c>
      <c r="F183" s="63"/>
      <c r="G183" s="2" t="s">
        <v>6</v>
      </c>
      <c r="H183" s="3">
        <v>234</v>
      </c>
      <c r="I183" s="54">
        <v>27.14</v>
      </c>
      <c r="J183" s="54">
        <f t="shared" si="6"/>
        <v>6350.76</v>
      </c>
    </row>
    <row r="184" spans="1:10" x14ac:dyDescent="0.25">
      <c r="A184" s="2">
        <f t="shared" si="5"/>
        <v>175</v>
      </c>
      <c r="B184" s="49">
        <v>42682</v>
      </c>
      <c r="C184" s="49">
        <v>42674</v>
      </c>
      <c r="D184" s="2" t="s">
        <v>296</v>
      </c>
      <c r="E184" s="2" t="s">
        <v>297</v>
      </c>
      <c r="F184" s="3">
        <v>25</v>
      </c>
      <c r="G184" s="2" t="s">
        <v>6</v>
      </c>
      <c r="H184" s="3">
        <v>26</v>
      </c>
      <c r="I184" s="54">
        <v>27.14</v>
      </c>
      <c r="J184" s="54">
        <f t="shared" si="6"/>
        <v>705.64</v>
      </c>
    </row>
    <row r="185" spans="1:10" x14ac:dyDescent="0.25">
      <c r="A185" s="2">
        <f t="shared" si="5"/>
        <v>176</v>
      </c>
      <c r="B185" s="49">
        <v>43069</v>
      </c>
      <c r="C185" s="49">
        <v>43070</v>
      </c>
      <c r="D185" s="2" t="s">
        <v>438</v>
      </c>
      <c r="E185" s="2" t="s">
        <v>439</v>
      </c>
      <c r="F185" s="3" t="s">
        <v>440</v>
      </c>
      <c r="G185" s="2" t="s">
        <v>55</v>
      </c>
      <c r="H185" s="3">
        <v>169</v>
      </c>
      <c r="I185" s="54">
        <v>110</v>
      </c>
      <c r="J185" s="54">
        <f t="shared" si="6"/>
        <v>18590</v>
      </c>
    </row>
    <row r="186" spans="1:10" x14ac:dyDescent="0.25">
      <c r="A186" s="2">
        <f t="shared" si="5"/>
        <v>177</v>
      </c>
      <c r="B186" s="49">
        <v>43082</v>
      </c>
      <c r="C186" s="49">
        <v>43083</v>
      </c>
      <c r="D186" s="2" t="s">
        <v>300</v>
      </c>
      <c r="E186" s="2" t="s">
        <v>301</v>
      </c>
      <c r="F186" s="3"/>
      <c r="G186" s="2" t="s">
        <v>302</v>
      </c>
      <c r="H186" s="3">
        <v>146</v>
      </c>
      <c r="I186" s="54">
        <v>29</v>
      </c>
      <c r="J186" s="54">
        <f t="shared" si="6"/>
        <v>4234</v>
      </c>
    </row>
    <row r="187" spans="1:10" x14ac:dyDescent="0.25">
      <c r="A187" s="2">
        <f t="shared" si="5"/>
        <v>178</v>
      </c>
      <c r="B187" s="49">
        <v>43082</v>
      </c>
      <c r="C187" s="49">
        <v>43083</v>
      </c>
      <c r="D187" s="2" t="s">
        <v>298</v>
      </c>
      <c r="E187" s="2" t="s">
        <v>299</v>
      </c>
      <c r="F187" s="63"/>
      <c r="G187" s="2" t="s">
        <v>268</v>
      </c>
      <c r="H187" s="38">
        <v>76</v>
      </c>
      <c r="I187" s="54">
        <v>137</v>
      </c>
      <c r="J187" s="54">
        <f t="shared" si="6"/>
        <v>10412</v>
      </c>
    </row>
    <row r="188" spans="1:10" x14ac:dyDescent="0.25">
      <c r="A188" s="2">
        <f t="shared" si="5"/>
        <v>179</v>
      </c>
      <c r="B188" s="49" t="s">
        <v>464</v>
      </c>
      <c r="C188" s="49">
        <v>42674</v>
      </c>
      <c r="D188" s="2" t="s">
        <v>303</v>
      </c>
      <c r="E188" s="2" t="s">
        <v>304</v>
      </c>
      <c r="F188" s="63"/>
      <c r="G188" s="2" t="s">
        <v>55</v>
      </c>
      <c r="H188" s="38">
        <v>65</v>
      </c>
      <c r="I188" s="54">
        <v>42.83</v>
      </c>
      <c r="J188" s="54">
        <f t="shared" si="6"/>
        <v>2783.95</v>
      </c>
    </row>
    <row r="189" spans="1:10" x14ac:dyDescent="0.25">
      <c r="A189" s="2">
        <f t="shared" si="5"/>
        <v>180</v>
      </c>
      <c r="B189" s="49">
        <v>42828</v>
      </c>
      <c r="C189" s="49">
        <v>42829</v>
      </c>
      <c r="D189" s="2" t="s">
        <v>365</v>
      </c>
      <c r="E189" s="2" t="s">
        <v>366</v>
      </c>
      <c r="F189" s="63"/>
      <c r="G189" s="2" t="s">
        <v>55</v>
      </c>
      <c r="H189" s="38">
        <v>3</v>
      </c>
      <c r="I189" s="54">
        <v>472</v>
      </c>
      <c r="J189" s="54">
        <f t="shared" si="6"/>
        <v>1416</v>
      </c>
    </row>
    <row r="190" spans="1:10" x14ac:dyDescent="0.25">
      <c r="A190" s="2">
        <f t="shared" si="5"/>
        <v>181</v>
      </c>
      <c r="B190" s="49">
        <v>42682</v>
      </c>
      <c r="C190" s="49">
        <v>42674</v>
      </c>
      <c r="D190" s="2" t="s">
        <v>305</v>
      </c>
      <c r="E190" s="2" t="s">
        <v>306</v>
      </c>
      <c r="F190" s="63"/>
      <c r="G190" s="2" t="s">
        <v>55</v>
      </c>
      <c r="H190" s="38">
        <v>42</v>
      </c>
      <c r="I190" s="54">
        <v>112.1</v>
      </c>
      <c r="J190" s="54">
        <f t="shared" si="6"/>
        <v>4708.2</v>
      </c>
    </row>
    <row r="191" spans="1:10" x14ac:dyDescent="0.25">
      <c r="A191" s="2">
        <f t="shared" si="5"/>
        <v>182</v>
      </c>
      <c r="B191" s="49">
        <v>42682</v>
      </c>
      <c r="C191" s="49">
        <v>42674</v>
      </c>
      <c r="D191" s="2" t="s">
        <v>307</v>
      </c>
      <c r="E191" s="2" t="s">
        <v>441</v>
      </c>
      <c r="F191" s="63"/>
      <c r="G191" s="2" t="s">
        <v>55</v>
      </c>
      <c r="H191" s="38">
        <v>40</v>
      </c>
      <c r="I191" s="54">
        <v>88.5</v>
      </c>
      <c r="J191" s="54">
        <f t="shared" si="6"/>
        <v>3540</v>
      </c>
    </row>
    <row r="192" spans="1:10" x14ac:dyDescent="0.25">
      <c r="A192" s="2">
        <f t="shared" si="5"/>
        <v>183</v>
      </c>
      <c r="B192" s="49" t="s">
        <v>523</v>
      </c>
      <c r="C192" s="49">
        <v>43083</v>
      </c>
      <c r="D192" s="2" t="s">
        <v>524</v>
      </c>
      <c r="E192" s="2" t="s">
        <v>525</v>
      </c>
      <c r="F192" s="62"/>
      <c r="G192" s="2" t="s">
        <v>461</v>
      </c>
      <c r="H192" s="38">
        <v>80</v>
      </c>
      <c r="I192" s="54">
        <v>422</v>
      </c>
      <c r="J192" s="54">
        <f t="shared" si="6"/>
        <v>33760</v>
      </c>
    </row>
    <row r="193" spans="1:10" x14ac:dyDescent="0.25">
      <c r="A193" s="2">
        <f t="shared" si="5"/>
        <v>184</v>
      </c>
      <c r="B193" s="49">
        <v>42828</v>
      </c>
      <c r="C193" s="49">
        <v>42829</v>
      </c>
      <c r="D193" s="2" t="s">
        <v>310</v>
      </c>
      <c r="E193" s="2" t="s">
        <v>311</v>
      </c>
      <c r="F193" s="63"/>
      <c r="G193" s="2" t="s">
        <v>268</v>
      </c>
      <c r="H193" s="38">
        <v>75</v>
      </c>
      <c r="I193" s="54">
        <v>98</v>
      </c>
      <c r="J193" s="54">
        <f t="shared" si="6"/>
        <v>7350</v>
      </c>
    </row>
    <row r="194" spans="1:10" x14ac:dyDescent="0.25">
      <c r="A194" s="2">
        <f t="shared" si="5"/>
        <v>185</v>
      </c>
      <c r="B194" s="49">
        <v>42682</v>
      </c>
      <c r="C194" s="49">
        <v>42674</v>
      </c>
      <c r="D194" s="2" t="s">
        <v>312</v>
      </c>
      <c r="E194" s="2" t="s">
        <v>448</v>
      </c>
      <c r="F194" s="63"/>
      <c r="G194" s="2" t="s">
        <v>55</v>
      </c>
      <c r="H194" s="38">
        <v>89</v>
      </c>
      <c r="I194" s="54">
        <v>50.74</v>
      </c>
      <c r="J194" s="54">
        <f t="shared" si="6"/>
        <v>4515.8600000000006</v>
      </c>
    </row>
    <row r="195" spans="1:10" x14ac:dyDescent="0.25">
      <c r="A195" s="2">
        <f t="shared" si="5"/>
        <v>186</v>
      </c>
      <c r="B195" s="49">
        <v>42828</v>
      </c>
      <c r="C195" s="49">
        <v>42829</v>
      </c>
      <c r="D195" s="2" t="s">
        <v>368</v>
      </c>
      <c r="E195" s="2" t="s">
        <v>367</v>
      </c>
      <c r="F195" s="63"/>
      <c r="G195" s="2" t="s">
        <v>55</v>
      </c>
      <c r="H195" s="38">
        <v>26</v>
      </c>
      <c r="I195" s="54">
        <v>195</v>
      </c>
      <c r="J195" s="54">
        <f t="shared" si="6"/>
        <v>5070</v>
      </c>
    </row>
    <row r="196" spans="1:10" x14ac:dyDescent="0.25">
      <c r="A196" s="2">
        <f t="shared" si="5"/>
        <v>187</v>
      </c>
      <c r="B196" s="49">
        <v>42828</v>
      </c>
      <c r="C196" s="49">
        <v>42829</v>
      </c>
      <c r="D196" s="2" t="s">
        <v>370</v>
      </c>
      <c r="E196" s="2" t="s">
        <v>369</v>
      </c>
      <c r="F196" s="63"/>
      <c r="G196" s="2" t="s">
        <v>268</v>
      </c>
      <c r="H196" s="38">
        <v>4</v>
      </c>
      <c r="I196" s="54">
        <v>525</v>
      </c>
      <c r="J196" s="54">
        <f t="shared" si="6"/>
        <v>2100</v>
      </c>
    </row>
    <row r="197" spans="1:10" x14ac:dyDescent="0.25">
      <c r="A197" s="2">
        <f t="shared" si="5"/>
        <v>188</v>
      </c>
      <c r="B197" s="49">
        <v>43082</v>
      </c>
      <c r="C197" s="49">
        <v>43083</v>
      </c>
      <c r="D197" s="2" t="s">
        <v>372</v>
      </c>
      <c r="E197" s="2" t="s">
        <v>371</v>
      </c>
      <c r="F197" s="3" t="s">
        <v>373</v>
      </c>
      <c r="G197" s="2" t="s">
        <v>374</v>
      </c>
      <c r="H197" s="38">
        <v>46</v>
      </c>
      <c r="I197" s="54">
        <v>150</v>
      </c>
      <c r="J197" s="54">
        <f t="shared" si="6"/>
        <v>6900</v>
      </c>
    </row>
    <row r="198" spans="1:10" x14ac:dyDescent="0.25">
      <c r="A198" s="2">
        <f t="shared" si="5"/>
        <v>189</v>
      </c>
      <c r="B198" s="49">
        <v>42828</v>
      </c>
      <c r="C198" s="49">
        <v>42829</v>
      </c>
      <c r="D198" s="2" t="s">
        <v>375</v>
      </c>
      <c r="E198" s="2" t="s">
        <v>376</v>
      </c>
      <c r="F198" s="63"/>
      <c r="G198" s="2" t="s">
        <v>374</v>
      </c>
      <c r="H198" s="38">
        <v>43</v>
      </c>
      <c r="I198" s="54">
        <v>189</v>
      </c>
      <c r="J198" s="54">
        <f t="shared" si="6"/>
        <v>8127</v>
      </c>
    </row>
    <row r="199" spans="1:10" x14ac:dyDescent="0.25">
      <c r="A199" s="2">
        <f t="shared" si="5"/>
        <v>190</v>
      </c>
      <c r="B199" s="49">
        <v>42936</v>
      </c>
      <c r="C199" s="49">
        <v>42937</v>
      </c>
      <c r="D199" s="2" t="s">
        <v>442</v>
      </c>
      <c r="E199" s="2" t="s">
        <v>443</v>
      </c>
      <c r="F199" s="63"/>
      <c r="G199" s="2" t="s">
        <v>55</v>
      </c>
      <c r="H199" s="38">
        <v>39</v>
      </c>
      <c r="I199" s="54">
        <v>33.9</v>
      </c>
      <c r="J199" s="54">
        <f t="shared" si="6"/>
        <v>1322.1</v>
      </c>
    </row>
    <row r="200" spans="1:10" x14ac:dyDescent="0.25">
      <c r="A200" s="2">
        <f t="shared" si="5"/>
        <v>191</v>
      </c>
      <c r="B200" s="49">
        <v>42310</v>
      </c>
      <c r="C200" s="49">
        <v>42310</v>
      </c>
      <c r="D200" s="2" t="s">
        <v>314</v>
      </c>
      <c r="E200" s="2" t="s">
        <v>315</v>
      </c>
      <c r="F200" s="6"/>
      <c r="G200" s="2" t="s">
        <v>55</v>
      </c>
      <c r="H200" s="38">
        <v>470</v>
      </c>
      <c r="I200" s="54">
        <v>354</v>
      </c>
      <c r="J200" s="54">
        <f t="shared" si="6"/>
        <v>166380</v>
      </c>
    </row>
    <row r="201" spans="1:10" x14ac:dyDescent="0.25">
      <c r="A201" s="2">
        <f t="shared" si="5"/>
        <v>192</v>
      </c>
      <c r="B201" s="49">
        <v>42731</v>
      </c>
      <c r="C201" s="49">
        <v>42727</v>
      </c>
      <c r="D201" s="2" t="s">
        <v>317</v>
      </c>
      <c r="E201" s="2" t="s">
        <v>318</v>
      </c>
      <c r="F201" s="6"/>
      <c r="G201" s="2" t="s">
        <v>55</v>
      </c>
      <c r="H201" s="38">
        <v>30</v>
      </c>
      <c r="I201" s="54">
        <v>16.2</v>
      </c>
      <c r="J201" s="54">
        <f t="shared" si="6"/>
        <v>486</v>
      </c>
    </row>
    <row r="202" spans="1:10" x14ac:dyDescent="0.25">
      <c r="A202" s="2">
        <f t="shared" si="5"/>
        <v>193</v>
      </c>
      <c r="B202" s="49">
        <v>43069</v>
      </c>
      <c r="C202" s="49">
        <v>43070</v>
      </c>
      <c r="D202" s="2" t="s">
        <v>320</v>
      </c>
      <c r="E202" s="2" t="s">
        <v>319</v>
      </c>
      <c r="F202" s="6"/>
      <c r="G202" s="2" t="s">
        <v>55</v>
      </c>
      <c r="H202" s="38">
        <v>93</v>
      </c>
      <c r="I202" s="54">
        <v>25</v>
      </c>
      <c r="J202" s="54">
        <f t="shared" si="6"/>
        <v>2325</v>
      </c>
    </row>
    <row r="203" spans="1:10" x14ac:dyDescent="0.25">
      <c r="A203" s="2">
        <f t="shared" si="5"/>
        <v>194</v>
      </c>
      <c r="B203" s="49">
        <v>43082</v>
      </c>
      <c r="C203" s="49">
        <v>43083</v>
      </c>
      <c r="D203" s="2" t="s">
        <v>380</v>
      </c>
      <c r="E203" s="2" t="s">
        <v>379</v>
      </c>
      <c r="F203" s="2" t="s">
        <v>373</v>
      </c>
      <c r="G203" s="2" t="s">
        <v>374</v>
      </c>
      <c r="H203" s="38">
        <v>104</v>
      </c>
      <c r="I203" s="54">
        <v>220</v>
      </c>
      <c r="J203" s="54">
        <f t="shared" si="6"/>
        <v>22880</v>
      </c>
    </row>
    <row r="204" spans="1:10" x14ac:dyDescent="0.25">
      <c r="A204" s="2">
        <f t="shared" ref="A204:A206" si="7">A203+1</f>
        <v>195</v>
      </c>
      <c r="B204" s="49">
        <v>42828</v>
      </c>
      <c r="C204" s="49">
        <v>42829</v>
      </c>
      <c r="D204" s="2" t="s">
        <v>378</v>
      </c>
      <c r="E204" s="2" t="s">
        <v>377</v>
      </c>
      <c r="F204" s="6"/>
      <c r="G204" s="2" t="s">
        <v>268</v>
      </c>
      <c r="H204" s="38">
        <v>25</v>
      </c>
      <c r="I204" s="54">
        <v>129</v>
      </c>
      <c r="J204" s="54">
        <f t="shared" si="6"/>
        <v>3225</v>
      </c>
    </row>
    <row r="205" spans="1:10" x14ac:dyDescent="0.25">
      <c r="A205" s="2">
        <f t="shared" si="7"/>
        <v>196</v>
      </c>
      <c r="B205" s="49">
        <v>42828</v>
      </c>
      <c r="C205" s="49">
        <v>42829</v>
      </c>
      <c r="D205" s="2" t="s">
        <v>381</v>
      </c>
      <c r="E205" s="2" t="s">
        <v>382</v>
      </c>
      <c r="F205" s="6"/>
      <c r="G205" s="2" t="s">
        <v>6</v>
      </c>
      <c r="H205" s="38">
        <v>85</v>
      </c>
      <c r="I205" s="54">
        <v>145</v>
      </c>
      <c r="J205" s="54">
        <f t="shared" si="6"/>
        <v>12325</v>
      </c>
    </row>
    <row r="206" spans="1:10" x14ac:dyDescent="0.25">
      <c r="A206" s="2">
        <f t="shared" si="7"/>
        <v>197</v>
      </c>
      <c r="B206" s="49">
        <v>42552</v>
      </c>
      <c r="C206" s="49">
        <v>42558</v>
      </c>
      <c r="D206" s="2" t="s">
        <v>324</v>
      </c>
      <c r="E206" s="47" t="s">
        <v>325</v>
      </c>
      <c r="F206" s="2" t="s">
        <v>326</v>
      </c>
      <c r="G206" s="2" t="s">
        <v>55</v>
      </c>
      <c r="H206" s="38">
        <v>398</v>
      </c>
      <c r="I206" s="54">
        <v>0.41</v>
      </c>
      <c r="J206" s="54">
        <f t="shared" si="6"/>
        <v>163.17999999999998</v>
      </c>
    </row>
    <row r="207" spans="1:10" ht="15.75" x14ac:dyDescent="0.25">
      <c r="A207" s="57" t="s">
        <v>513</v>
      </c>
      <c r="B207" s="57"/>
      <c r="C207" s="57"/>
      <c r="D207" s="6"/>
      <c r="E207" s="53"/>
      <c r="F207" s="6"/>
      <c r="G207" s="6"/>
      <c r="H207" s="6"/>
      <c r="I207" s="6"/>
      <c r="J207" s="58">
        <f>SUM(J10:J206)</f>
        <v>6381013.7799999993</v>
      </c>
    </row>
    <row r="208" spans="1:10" x14ac:dyDescent="0.25">
      <c r="J208" s="52"/>
    </row>
    <row r="210" spans="1:11" ht="15.75" x14ac:dyDescent="0.25">
      <c r="A210" s="67"/>
      <c r="B210" s="67"/>
      <c r="C210" s="67"/>
      <c r="D210" s="67"/>
      <c r="E210" s="67"/>
      <c r="F210" s="67"/>
      <c r="G210" s="67"/>
      <c r="H210" s="67"/>
    </row>
    <row r="211" spans="1:11" x14ac:dyDescent="0.25">
      <c r="A211" s="64"/>
      <c r="B211" s="64"/>
      <c r="C211" s="64"/>
      <c r="D211" s="64"/>
      <c r="E211" s="64"/>
      <c r="F211" s="64"/>
      <c r="G211" s="64"/>
      <c r="H211" s="64"/>
    </row>
    <row r="213" spans="1:11" ht="15.75" x14ac:dyDescent="0.25">
      <c r="A213" s="66"/>
      <c r="B213" s="66"/>
      <c r="C213" s="66"/>
      <c r="D213" s="66"/>
      <c r="E213" s="66"/>
      <c r="F213" s="66"/>
      <c r="G213" s="66"/>
      <c r="H213" s="66"/>
      <c r="I213" s="46"/>
      <c r="J213" s="46"/>
      <c r="K213" s="46"/>
    </row>
    <row r="216" spans="1:11" x14ac:dyDescent="0.25">
      <c r="D216" s="56"/>
      <c r="F216" s="1"/>
    </row>
    <row r="217" spans="1:11" ht="15.75" x14ac:dyDescent="0.25">
      <c r="A217" s="67"/>
      <c r="B217" s="67"/>
      <c r="C217" s="67"/>
      <c r="D217" s="67"/>
      <c r="E217" s="67"/>
      <c r="F217" s="67"/>
      <c r="G217" s="67"/>
      <c r="H217" s="67"/>
    </row>
    <row r="220" spans="1:11" ht="15.75" x14ac:dyDescent="0.25">
      <c r="A220" s="66"/>
      <c r="B220" s="66"/>
      <c r="C220" s="66"/>
      <c r="D220" s="66"/>
      <c r="E220" s="66"/>
      <c r="F220" s="66"/>
      <c r="G220" s="66"/>
      <c r="H220" s="66"/>
    </row>
  </sheetData>
  <mergeCells count="7">
    <mergeCell ref="A7:K7"/>
    <mergeCell ref="A8:J8"/>
    <mergeCell ref="A213:H213"/>
    <mergeCell ref="A217:H217"/>
    <mergeCell ref="A220:H220"/>
    <mergeCell ref="A210:H210"/>
    <mergeCell ref="A211:H211"/>
  </mergeCells>
  <pageMargins left="0.15748031496062992" right="0.1574803149606299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workbookViewId="0">
      <pane xSplit="1" topLeftCell="B1" activePane="topRight" state="frozen"/>
      <selection pane="topRight" activeCell="J167" sqref="J167"/>
    </sheetView>
  </sheetViews>
  <sheetFormatPr baseColWidth="10" defaultRowHeight="15" x14ac:dyDescent="0.25"/>
  <cols>
    <col min="2" max="2" width="17" customWidth="1"/>
    <col min="3" max="3" width="36" customWidth="1"/>
    <col min="4" max="4" width="22.140625" customWidth="1"/>
    <col min="6" max="6" width="22.140625" customWidth="1"/>
    <col min="7" max="7" width="20" customWidth="1"/>
  </cols>
  <sheetData>
    <row r="1" spans="1:7" ht="21.75" thickBot="1" x14ac:dyDescent="0.4">
      <c r="A1" s="9"/>
      <c r="B1" s="68" t="s">
        <v>327</v>
      </c>
      <c r="C1" s="69"/>
      <c r="D1" s="69"/>
      <c r="E1" s="69"/>
      <c r="F1" s="70"/>
      <c r="G1" s="37"/>
    </row>
    <row r="2" spans="1:7" ht="16.5" thickBot="1" x14ac:dyDescent="0.3">
      <c r="A2" s="11" t="s">
        <v>257</v>
      </c>
      <c r="B2" s="12" t="s">
        <v>0</v>
      </c>
      <c r="C2" s="12" t="s">
        <v>1</v>
      </c>
      <c r="D2" s="12" t="s">
        <v>4</v>
      </c>
      <c r="E2" s="12" t="s">
        <v>2</v>
      </c>
      <c r="F2" s="10" t="s">
        <v>329</v>
      </c>
      <c r="G2" s="14" t="s">
        <v>330</v>
      </c>
    </row>
    <row r="3" spans="1:7" x14ac:dyDescent="0.25">
      <c r="A3" s="8">
        <v>1</v>
      </c>
      <c r="B3" s="8" t="s">
        <v>7</v>
      </c>
      <c r="C3" s="8" t="s">
        <v>3</v>
      </c>
      <c r="D3" s="8" t="s">
        <v>5</v>
      </c>
      <c r="E3" s="8" t="s">
        <v>6</v>
      </c>
      <c r="F3" s="20">
        <v>94</v>
      </c>
      <c r="G3" s="21">
        <v>100</v>
      </c>
    </row>
    <row r="4" spans="1:7" x14ac:dyDescent="0.25">
      <c r="A4" s="2">
        <f>A3+1</f>
        <v>2</v>
      </c>
      <c r="B4" s="2" t="s">
        <v>7</v>
      </c>
      <c r="C4" s="2" t="s">
        <v>3</v>
      </c>
      <c r="D4" s="2" t="s">
        <v>8</v>
      </c>
      <c r="E4" s="2" t="s">
        <v>6</v>
      </c>
      <c r="F4" s="27">
        <v>285</v>
      </c>
      <c r="G4" s="28">
        <v>285</v>
      </c>
    </row>
    <row r="5" spans="1:7" x14ac:dyDescent="0.25">
      <c r="A5" s="2">
        <f t="shared" ref="A5:A68" si="0">A4+1</f>
        <v>3</v>
      </c>
      <c r="B5" s="2" t="s">
        <v>9</v>
      </c>
      <c r="C5" s="2" t="s">
        <v>10</v>
      </c>
      <c r="D5" s="2" t="s">
        <v>11</v>
      </c>
      <c r="E5" s="2" t="s">
        <v>12</v>
      </c>
      <c r="F5" s="27">
        <v>45</v>
      </c>
      <c r="G5" s="29">
        <v>45</v>
      </c>
    </row>
    <row r="6" spans="1:7" x14ac:dyDescent="0.25">
      <c r="A6" s="2">
        <f t="shared" si="0"/>
        <v>4</v>
      </c>
      <c r="B6" s="2" t="s">
        <v>9</v>
      </c>
      <c r="C6" s="2" t="s">
        <v>10</v>
      </c>
      <c r="D6" s="2" t="s">
        <v>13</v>
      </c>
      <c r="E6" s="2" t="s">
        <v>12</v>
      </c>
      <c r="F6" s="27">
        <v>65</v>
      </c>
      <c r="G6" s="29">
        <v>65</v>
      </c>
    </row>
    <row r="7" spans="1:7" x14ac:dyDescent="0.25">
      <c r="A7" s="2">
        <f t="shared" si="0"/>
        <v>5</v>
      </c>
      <c r="B7" s="2" t="s">
        <v>9</v>
      </c>
      <c r="C7" s="2" t="s">
        <v>10</v>
      </c>
      <c r="D7" s="2" t="s">
        <v>14</v>
      </c>
      <c r="E7" s="2" t="s">
        <v>12</v>
      </c>
      <c r="F7" s="27">
        <v>53</v>
      </c>
      <c r="G7" s="29">
        <v>53</v>
      </c>
    </row>
    <row r="8" spans="1:7" x14ac:dyDescent="0.25">
      <c r="A8" s="2">
        <f t="shared" si="0"/>
        <v>6</v>
      </c>
      <c r="B8" s="2" t="s">
        <v>9</v>
      </c>
      <c r="C8" s="2" t="s">
        <v>10</v>
      </c>
      <c r="D8" s="2" t="s">
        <v>15</v>
      </c>
      <c r="E8" s="2" t="s">
        <v>12</v>
      </c>
      <c r="F8" s="27">
        <v>25</v>
      </c>
      <c r="G8" s="29">
        <v>25</v>
      </c>
    </row>
    <row r="9" spans="1:7" x14ac:dyDescent="0.25">
      <c r="A9" s="2">
        <f t="shared" si="0"/>
        <v>7</v>
      </c>
      <c r="B9" s="2" t="s">
        <v>9</v>
      </c>
      <c r="C9" s="2" t="s">
        <v>10</v>
      </c>
      <c r="D9" s="2" t="s">
        <v>16</v>
      </c>
      <c r="E9" s="2" t="s">
        <v>12</v>
      </c>
      <c r="F9" s="27">
        <v>44</v>
      </c>
      <c r="G9" s="29">
        <v>44</v>
      </c>
    </row>
    <row r="10" spans="1:7" x14ac:dyDescent="0.25">
      <c r="A10" s="2">
        <f t="shared" si="0"/>
        <v>8</v>
      </c>
      <c r="B10" s="2" t="s">
        <v>9</v>
      </c>
      <c r="C10" s="2" t="s">
        <v>10</v>
      </c>
      <c r="D10" s="2" t="s">
        <v>17</v>
      </c>
      <c r="E10" s="2" t="s">
        <v>12</v>
      </c>
      <c r="F10" s="27">
        <v>15</v>
      </c>
      <c r="G10" s="29">
        <v>15</v>
      </c>
    </row>
    <row r="11" spans="1:7" ht="15.75" x14ac:dyDescent="0.25">
      <c r="A11" s="2">
        <f t="shared" si="0"/>
        <v>9</v>
      </c>
      <c r="B11" s="2" t="s">
        <v>9</v>
      </c>
      <c r="C11" s="2" t="s">
        <v>10</v>
      </c>
      <c r="D11" s="2" t="s">
        <v>256</v>
      </c>
      <c r="E11" s="2" t="s">
        <v>12</v>
      </c>
      <c r="F11" s="27">
        <v>53</v>
      </c>
      <c r="G11" s="29">
        <v>53</v>
      </c>
    </row>
    <row r="12" spans="1:7" x14ac:dyDescent="0.25">
      <c r="A12" s="2">
        <f t="shared" si="0"/>
        <v>10</v>
      </c>
      <c r="B12" s="2" t="s">
        <v>9</v>
      </c>
      <c r="C12" s="2" t="s">
        <v>10</v>
      </c>
      <c r="D12" s="2" t="s">
        <v>18</v>
      </c>
      <c r="E12" s="2" t="s">
        <v>12</v>
      </c>
      <c r="F12" s="27">
        <v>49</v>
      </c>
      <c r="G12" s="29">
        <v>49</v>
      </c>
    </row>
    <row r="13" spans="1:7" x14ac:dyDescent="0.25">
      <c r="A13" s="2">
        <f t="shared" si="0"/>
        <v>11</v>
      </c>
      <c r="B13" s="2" t="s">
        <v>9</v>
      </c>
      <c r="C13" s="2" t="s">
        <v>10</v>
      </c>
      <c r="D13" s="2" t="s">
        <v>19</v>
      </c>
      <c r="E13" s="2" t="s">
        <v>12</v>
      </c>
      <c r="F13" s="27">
        <v>11</v>
      </c>
      <c r="G13" s="29">
        <v>11</v>
      </c>
    </row>
    <row r="14" spans="1:7" x14ac:dyDescent="0.25">
      <c r="A14" s="2">
        <f t="shared" si="0"/>
        <v>12</v>
      </c>
      <c r="B14" s="2" t="s">
        <v>9</v>
      </c>
      <c r="C14" s="2" t="s">
        <v>10</v>
      </c>
      <c r="D14" s="2" t="s">
        <v>20</v>
      </c>
      <c r="E14" s="2" t="s">
        <v>12</v>
      </c>
      <c r="F14" s="27">
        <v>9</v>
      </c>
      <c r="G14" s="29">
        <v>9</v>
      </c>
    </row>
    <row r="15" spans="1:7" x14ac:dyDescent="0.25">
      <c r="A15" s="2">
        <f t="shared" si="0"/>
        <v>13</v>
      </c>
      <c r="B15" s="2" t="s">
        <v>9</v>
      </c>
      <c r="C15" s="2" t="s">
        <v>10</v>
      </c>
      <c r="D15" s="2" t="s">
        <v>21</v>
      </c>
      <c r="E15" s="2" t="s">
        <v>12</v>
      </c>
      <c r="F15" s="27">
        <v>50</v>
      </c>
      <c r="G15" s="29">
        <v>50</v>
      </c>
    </row>
    <row r="16" spans="1:7" x14ac:dyDescent="0.25">
      <c r="A16" s="2">
        <f t="shared" si="0"/>
        <v>14</v>
      </c>
      <c r="B16" s="2" t="s">
        <v>9</v>
      </c>
      <c r="C16" s="2" t="s">
        <v>10</v>
      </c>
      <c r="D16" s="2" t="s">
        <v>22</v>
      </c>
      <c r="E16" s="2" t="s">
        <v>12</v>
      </c>
      <c r="F16" s="27">
        <v>24</v>
      </c>
      <c r="G16" s="29">
        <v>24</v>
      </c>
    </row>
    <row r="17" spans="1:7" x14ac:dyDescent="0.25">
      <c r="A17" s="2">
        <f t="shared" si="0"/>
        <v>15</v>
      </c>
      <c r="B17" s="2" t="s">
        <v>9</v>
      </c>
      <c r="C17" s="2" t="s">
        <v>10</v>
      </c>
      <c r="D17" s="2" t="s">
        <v>23</v>
      </c>
      <c r="E17" s="2" t="s">
        <v>12</v>
      </c>
      <c r="F17" s="27">
        <v>11</v>
      </c>
      <c r="G17" s="29">
        <v>11</v>
      </c>
    </row>
    <row r="18" spans="1:7" x14ac:dyDescent="0.25">
      <c r="A18" s="2">
        <f t="shared" si="0"/>
        <v>16</v>
      </c>
      <c r="B18" s="2" t="s">
        <v>9</v>
      </c>
      <c r="C18" s="2" t="s">
        <v>10</v>
      </c>
      <c r="D18" s="2" t="s">
        <v>24</v>
      </c>
      <c r="E18" s="2" t="s">
        <v>12</v>
      </c>
      <c r="F18" s="27">
        <v>5</v>
      </c>
      <c r="G18" s="29">
        <v>5</v>
      </c>
    </row>
    <row r="19" spans="1:7" x14ac:dyDescent="0.25">
      <c r="A19" s="2">
        <f t="shared" si="0"/>
        <v>17</v>
      </c>
      <c r="B19" s="2" t="s">
        <v>9</v>
      </c>
      <c r="C19" s="2" t="s">
        <v>10</v>
      </c>
      <c r="D19" s="2" t="s">
        <v>25</v>
      </c>
      <c r="E19" s="2" t="s">
        <v>12</v>
      </c>
      <c r="F19" s="27">
        <v>39</v>
      </c>
      <c r="G19" s="29">
        <v>39</v>
      </c>
    </row>
    <row r="20" spans="1:7" x14ac:dyDescent="0.25">
      <c r="A20" s="2">
        <f t="shared" si="0"/>
        <v>18</v>
      </c>
      <c r="B20" s="2" t="s">
        <v>9</v>
      </c>
      <c r="C20" s="2" t="s">
        <v>10</v>
      </c>
      <c r="D20" s="2" t="s">
        <v>26</v>
      </c>
      <c r="E20" s="2" t="s">
        <v>12</v>
      </c>
      <c r="F20" s="27">
        <v>17</v>
      </c>
      <c r="G20" s="29">
        <v>17</v>
      </c>
    </row>
    <row r="21" spans="1:7" x14ac:dyDescent="0.25">
      <c r="A21" s="2">
        <f t="shared" si="0"/>
        <v>19</v>
      </c>
      <c r="B21" s="2" t="s">
        <v>9</v>
      </c>
      <c r="C21" s="2" t="s">
        <v>10</v>
      </c>
      <c r="D21" s="2" t="s">
        <v>27</v>
      </c>
      <c r="E21" s="2" t="s">
        <v>12</v>
      </c>
      <c r="F21" s="27">
        <v>25</v>
      </c>
      <c r="G21" s="29">
        <v>25</v>
      </c>
    </row>
    <row r="22" spans="1:7" x14ac:dyDescent="0.25">
      <c r="A22" s="2">
        <f t="shared" si="0"/>
        <v>20</v>
      </c>
      <c r="B22" s="2" t="s">
        <v>9</v>
      </c>
      <c r="C22" s="2" t="s">
        <v>10</v>
      </c>
      <c r="D22" s="2" t="s">
        <v>28</v>
      </c>
      <c r="E22" s="2" t="s">
        <v>12</v>
      </c>
      <c r="F22" s="27">
        <v>24</v>
      </c>
      <c r="G22" s="29">
        <v>24</v>
      </c>
    </row>
    <row r="23" spans="1:7" x14ac:dyDescent="0.25">
      <c r="A23" s="2">
        <f t="shared" si="0"/>
        <v>21</v>
      </c>
      <c r="B23" s="2" t="s">
        <v>9</v>
      </c>
      <c r="C23" s="2" t="s">
        <v>10</v>
      </c>
      <c r="D23" s="2" t="s">
        <v>29</v>
      </c>
      <c r="E23" s="2" t="s">
        <v>12</v>
      </c>
      <c r="F23" s="27">
        <v>13</v>
      </c>
      <c r="G23" s="29">
        <v>13</v>
      </c>
    </row>
    <row r="24" spans="1:7" x14ac:dyDescent="0.25">
      <c r="A24" s="2">
        <f t="shared" si="0"/>
        <v>22</v>
      </c>
      <c r="B24" s="2" t="s">
        <v>9</v>
      </c>
      <c r="C24" s="2" t="s">
        <v>10</v>
      </c>
      <c r="D24" s="2" t="s">
        <v>30</v>
      </c>
      <c r="E24" s="2" t="s">
        <v>12</v>
      </c>
      <c r="F24" s="27">
        <v>13</v>
      </c>
      <c r="G24" s="29">
        <v>13</v>
      </c>
    </row>
    <row r="25" spans="1:7" x14ac:dyDescent="0.25">
      <c r="A25" s="2">
        <f t="shared" si="0"/>
        <v>23</v>
      </c>
      <c r="B25" s="2" t="s">
        <v>9</v>
      </c>
      <c r="C25" s="2" t="s">
        <v>10</v>
      </c>
      <c r="D25" s="2" t="s">
        <v>31</v>
      </c>
      <c r="E25" s="2" t="s">
        <v>12</v>
      </c>
      <c r="F25" s="27">
        <v>55</v>
      </c>
      <c r="G25" s="29">
        <v>55</v>
      </c>
    </row>
    <row r="26" spans="1:7" x14ac:dyDescent="0.25">
      <c r="A26" s="2">
        <f t="shared" si="0"/>
        <v>24</v>
      </c>
      <c r="B26" s="2" t="s">
        <v>9</v>
      </c>
      <c r="C26" s="2" t="s">
        <v>10</v>
      </c>
      <c r="D26" s="2" t="s">
        <v>32</v>
      </c>
      <c r="E26" s="2" t="s">
        <v>12</v>
      </c>
      <c r="F26" s="27">
        <v>11</v>
      </c>
      <c r="G26" s="29">
        <v>11</v>
      </c>
    </row>
    <row r="27" spans="1:7" x14ac:dyDescent="0.25">
      <c r="A27" s="2">
        <f t="shared" si="0"/>
        <v>25</v>
      </c>
      <c r="B27" s="2" t="s">
        <v>9</v>
      </c>
      <c r="C27" s="2" t="s">
        <v>10</v>
      </c>
      <c r="D27" s="2" t="s">
        <v>33</v>
      </c>
      <c r="E27" s="2" t="s">
        <v>12</v>
      </c>
      <c r="F27" s="27">
        <v>49</v>
      </c>
      <c r="G27" s="29">
        <v>49</v>
      </c>
    </row>
    <row r="28" spans="1:7" x14ac:dyDescent="0.25">
      <c r="A28" s="2">
        <f t="shared" si="0"/>
        <v>26</v>
      </c>
      <c r="B28" s="2" t="s">
        <v>9</v>
      </c>
      <c r="C28" s="2" t="s">
        <v>10</v>
      </c>
      <c r="D28" s="2" t="s">
        <v>34</v>
      </c>
      <c r="E28" s="2" t="s">
        <v>12</v>
      </c>
      <c r="F28" s="27">
        <v>33</v>
      </c>
      <c r="G28" s="29">
        <v>33</v>
      </c>
    </row>
    <row r="29" spans="1:7" x14ac:dyDescent="0.25">
      <c r="A29" s="2">
        <f t="shared" si="0"/>
        <v>27</v>
      </c>
      <c r="B29" s="2" t="s">
        <v>9</v>
      </c>
      <c r="C29" s="2" t="s">
        <v>10</v>
      </c>
      <c r="D29" s="2" t="s">
        <v>35</v>
      </c>
      <c r="E29" s="2" t="s">
        <v>12</v>
      </c>
      <c r="F29" s="27">
        <v>100</v>
      </c>
      <c r="G29" s="29">
        <v>100</v>
      </c>
    </row>
    <row r="30" spans="1:7" x14ac:dyDescent="0.25">
      <c r="A30" s="2">
        <f t="shared" si="0"/>
        <v>28</v>
      </c>
      <c r="B30" s="2" t="s">
        <v>9</v>
      </c>
      <c r="C30" s="2" t="s">
        <v>10</v>
      </c>
      <c r="D30" s="2" t="s">
        <v>36</v>
      </c>
      <c r="E30" s="2" t="s">
        <v>12</v>
      </c>
      <c r="F30" s="27">
        <v>25</v>
      </c>
      <c r="G30" s="29">
        <v>25</v>
      </c>
    </row>
    <row r="31" spans="1:7" x14ac:dyDescent="0.25">
      <c r="A31" s="2">
        <f t="shared" si="0"/>
        <v>29</v>
      </c>
      <c r="B31" s="2" t="s">
        <v>9</v>
      </c>
      <c r="C31" s="2" t="s">
        <v>10</v>
      </c>
      <c r="D31" s="2" t="s">
        <v>37</v>
      </c>
      <c r="E31" s="2" t="s">
        <v>12</v>
      </c>
      <c r="F31" s="27">
        <v>50</v>
      </c>
      <c r="G31" s="29">
        <v>50</v>
      </c>
    </row>
    <row r="32" spans="1:7" x14ac:dyDescent="0.25">
      <c r="A32" s="2">
        <f t="shared" si="0"/>
        <v>30</v>
      </c>
      <c r="B32" s="2" t="s">
        <v>9</v>
      </c>
      <c r="C32" s="2" t="s">
        <v>10</v>
      </c>
      <c r="D32" s="2" t="s">
        <v>38</v>
      </c>
      <c r="E32" s="2" t="s">
        <v>12</v>
      </c>
      <c r="F32" s="27">
        <v>40</v>
      </c>
      <c r="G32" s="29">
        <v>40</v>
      </c>
    </row>
    <row r="33" spans="1:7" x14ac:dyDescent="0.25">
      <c r="A33" s="2">
        <f t="shared" si="0"/>
        <v>31</v>
      </c>
      <c r="B33" s="2" t="s">
        <v>9</v>
      </c>
      <c r="C33" s="2" t="s">
        <v>10</v>
      </c>
      <c r="D33" s="2" t="s">
        <v>39</v>
      </c>
      <c r="E33" s="2" t="s">
        <v>12</v>
      </c>
      <c r="F33" s="27">
        <v>45</v>
      </c>
      <c r="G33" s="29">
        <v>45</v>
      </c>
    </row>
    <row r="34" spans="1:7" x14ac:dyDescent="0.25">
      <c r="A34" s="2">
        <f t="shared" si="0"/>
        <v>32</v>
      </c>
      <c r="B34" s="2" t="s">
        <v>9</v>
      </c>
      <c r="C34" s="2" t="s">
        <v>10</v>
      </c>
      <c r="D34" s="2" t="s">
        <v>40</v>
      </c>
      <c r="E34" s="2" t="s">
        <v>12</v>
      </c>
      <c r="F34" s="27">
        <v>30</v>
      </c>
      <c r="G34" s="29">
        <v>30</v>
      </c>
    </row>
    <row r="35" spans="1:7" x14ac:dyDescent="0.25">
      <c r="A35" s="2">
        <f t="shared" si="0"/>
        <v>33</v>
      </c>
      <c r="B35" s="2" t="s">
        <v>9</v>
      </c>
      <c r="C35" s="2" t="s">
        <v>10</v>
      </c>
      <c r="D35" s="2" t="s">
        <v>41</v>
      </c>
      <c r="E35" s="2" t="s">
        <v>12</v>
      </c>
      <c r="F35" s="27">
        <v>40</v>
      </c>
      <c r="G35" s="29">
        <v>40</v>
      </c>
    </row>
    <row r="36" spans="1:7" x14ac:dyDescent="0.25">
      <c r="A36" s="2">
        <f t="shared" si="0"/>
        <v>34</v>
      </c>
      <c r="B36" s="2" t="s">
        <v>9</v>
      </c>
      <c r="C36" s="2" t="s">
        <v>10</v>
      </c>
      <c r="D36" s="2" t="s">
        <v>42</v>
      </c>
      <c r="E36" s="2" t="s">
        <v>12</v>
      </c>
      <c r="F36" s="27">
        <v>104</v>
      </c>
      <c r="G36" s="29">
        <v>104</v>
      </c>
    </row>
    <row r="37" spans="1:7" x14ac:dyDescent="0.25">
      <c r="A37" s="2">
        <f t="shared" si="0"/>
        <v>35</v>
      </c>
      <c r="B37" s="2" t="s">
        <v>9</v>
      </c>
      <c r="C37" s="2" t="s">
        <v>10</v>
      </c>
      <c r="D37" s="2" t="s">
        <v>43</v>
      </c>
      <c r="E37" s="2" t="s">
        <v>12</v>
      </c>
      <c r="F37" s="27">
        <v>47</v>
      </c>
      <c r="G37" s="29">
        <v>47</v>
      </c>
    </row>
    <row r="38" spans="1:7" x14ac:dyDescent="0.25">
      <c r="A38" s="2">
        <f t="shared" si="0"/>
        <v>36</v>
      </c>
      <c r="B38" s="2" t="s">
        <v>9</v>
      </c>
      <c r="C38" s="2" t="s">
        <v>10</v>
      </c>
      <c r="D38" s="2" t="s">
        <v>48</v>
      </c>
      <c r="E38" s="2" t="s">
        <v>12</v>
      </c>
      <c r="F38" s="27">
        <v>90</v>
      </c>
      <c r="G38" s="29">
        <v>90</v>
      </c>
    </row>
    <row r="39" spans="1:7" x14ac:dyDescent="0.25">
      <c r="A39" s="2">
        <f t="shared" si="0"/>
        <v>37</v>
      </c>
      <c r="B39" s="2" t="s">
        <v>9</v>
      </c>
      <c r="C39" s="2" t="s">
        <v>10</v>
      </c>
      <c r="D39" s="2" t="s">
        <v>44</v>
      </c>
      <c r="E39" s="2" t="s">
        <v>12</v>
      </c>
      <c r="F39" s="27">
        <v>35</v>
      </c>
      <c r="G39" s="29">
        <v>35</v>
      </c>
    </row>
    <row r="40" spans="1:7" x14ac:dyDescent="0.25">
      <c r="A40" s="2">
        <f t="shared" si="0"/>
        <v>38</v>
      </c>
      <c r="B40" s="2" t="s">
        <v>9</v>
      </c>
      <c r="C40" s="2" t="s">
        <v>10</v>
      </c>
      <c r="D40" s="2" t="s">
        <v>45</v>
      </c>
      <c r="E40" s="2" t="s">
        <v>12</v>
      </c>
      <c r="F40" s="27">
        <v>36</v>
      </c>
      <c r="G40" s="29">
        <v>36</v>
      </c>
    </row>
    <row r="41" spans="1:7" x14ac:dyDescent="0.25">
      <c r="A41" s="2">
        <f t="shared" si="0"/>
        <v>39</v>
      </c>
      <c r="B41" s="2" t="s">
        <v>9</v>
      </c>
      <c r="C41" s="2" t="s">
        <v>10</v>
      </c>
      <c r="D41" s="2" t="s">
        <v>47</v>
      </c>
      <c r="E41" s="2" t="s">
        <v>12</v>
      </c>
      <c r="F41" s="27">
        <v>31</v>
      </c>
      <c r="G41" s="29">
        <v>31</v>
      </c>
    </row>
    <row r="42" spans="1:7" x14ac:dyDescent="0.25">
      <c r="A42" s="2">
        <f t="shared" si="0"/>
        <v>40</v>
      </c>
      <c r="B42" s="2" t="s">
        <v>9</v>
      </c>
      <c r="C42" s="2" t="s">
        <v>10</v>
      </c>
      <c r="D42" s="2" t="s">
        <v>46</v>
      </c>
      <c r="E42" s="2" t="s">
        <v>12</v>
      </c>
      <c r="F42" s="27">
        <v>17</v>
      </c>
      <c r="G42" s="30">
        <v>17</v>
      </c>
    </row>
    <row r="43" spans="1:7" x14ac:dyDescent="0.25">
      <c r="A43" s="2">
        <f t="shared" si="0"/>
        <v>41</v>
      </c>
      <c r="B43" s="2" t="s">
        <v>49</v>
      </c>
      <c r="C43" s="2" t="s">
        <v>50</v>
      </c>
      <c r="D43" s="2" t="s">
        <v>51</v>
      </c>
      <c r="E43" s="2" t="s">
        <v>12</v>
      </c>
      <c r="F43" s="27">
        <v>3</v>
      </c>
      <c r="G43" s="31">
        <v>3</v>
      </c>
    </row>
    <row r="44" spans="1:7" x14ac:dyDescent="0.25">
      <c r="A44" s="2">
        <f t="shared" si="0"/>
        <v>42</v>
      </c>
      <c r="B44" s="2" t="s">
        <v>52</v>
      </c>
      <c r="C44" s="2" t="s">
        <v>53</v>
      </c>
      <c r="D44" s="2" t="s">
        <v>54</v>
      </c>
      <c r="E44" s="2" t="s">
        <v>55</v>
      </c>
      <c r="F44" s="32">
        <v>2256</v>
      </c>
      <c r="G44" s="31">
        <v>2256</v>
      </c>
    </row>
    <row r="45" spans="1:7" x14ac:dyDescent="0.25">
      <c r="A45" s="2">
        <f t="shared" si="0"/>
        <v>43</v>
      </c>
      <c r="B45" s="2" t="s">
        <v>52</v>
      </c>
      <c r="C45" s="2" t="s">
        <v>53</v>
      </c>
      <c r="D45" s="2" t="s">
        <v>56</v>
      </c>
      <c r="E45" s="2" t="s">
        <v>55</v>
      </c>
      <c r="F45" s="22">
        <v>1164</v>
      </c>
      <c r="G45" s="16">
        <v>1170</v>
      </c>
    </row>
    <row r="46" spans="1:7" x14ac:dyDescent="0.25">
      <c r="A46" s="2">
        <f t="shared" si="0"/>
        <v>44</v>
      </c>
      <c r="B46" s="2" t="s">
        <v>52</v>
      </c>
      <c r="C46" s="2" t="s">
        <v>53</v>
      </c>
      <c r="D46" s="2" t="s">
        <v>57</v>
      </c>
      <c r="E46" s="2" t="s">
        <v>55</v>
      </c>
      <c r="F46" s="22">
        <v>1158</v>
      </c>
      <c r="G46" s="16">
        <v>1168</v>
      </c>
    </row>
    <row r="47" spans="1:7" x14ac:dyDescent="0.25">
      <c r="A47" s="2">
        <f t="shared" si="0"/>
        <v>45</v>
      </c>
      <c r="B47" s="2" t="s">
        <v>52</v>
      </c>
      <c r="C47" s="2" t="s">
        <v>53</v>
      </c>
      <c r="D47" s="2" t="s">
        <v>58</v>
      </c>
      <c r="E47" s="2" t="s">
        <v>55</v>
      </c>
      <c r="F47" s="33">
        <v>1145</v>
      </c>
      <c r="G47" s="34">
        <v>1145</v>
      </c>
    </row>
    <row r="48" spans="1:7" x14ac:dyDescent="0.25">
      <c r="A48" s="2">
        <f t="shared" si="0"/>
        <v>46</v>
      </c>
      <c r="B48" s="2" t="s">
        <v>52</v>
      </c>
      <c r="C48" s="2" t="s">
        <v>53</v>
      </c>
      <c r="D48" s="2" t="s">
        <v>59</v>
      </c>
      <c r="E48" s="2" t="s">
        <v>55</v>
      </c>
      <c r="F48" s="33">
        <v>1147</v>
      </c>
      <c r="G48" s="34">
        <v>1147</v>
      </c>
    </row>
    <row r="49" spans="1:7" x14ac:dyDescent="0.25">
      <c r="A49" s="2">
        <f t="shared" si="0"/>
        <v>47</v>
      </c>
      <c r="B49" s="2" t="s">
        <v>60</v>
      </c>
      <c r="C49" s="2" t="s">
        <v>61</v>
      </c>
      <c r="D49" s="2" t="s">
        <v>62</v>
      </c>
      <c r="E49" s="2" t="s">
        <v>55</v>
      </c>
      <c r="F49" s="38">
        <v>36</v>
      </c>
      <c r="G49" s="39">
        <v>29</v>
      </c>
    </row>
    <row r="50" spans="1:7" x14ac:dyDescent="0.25">
      <c r="A50" s="2">
        <f t="shared" si="0"/>
        <v>48</v>
      </c>
      <c r="B50" s="2" t="s">
        <v>60</v>
      </c>
      <c r="C50" s="2" t="s">
        <v>61</v>
      </c>
      <c r="D50" s="2" t="s">
        <v>63</v>
      </c>
      <c r="E50" s="2" t="s">
        <v>55</v>
      </c>
      <c r="F50" s="33">
        <v>2</v>
      </c>
      <c r="G50" s="34">
        <v>2</v>
      </c>
    </row>
    <row r="51" spans="1:7" x14ac:dyDescent="0.25">
      <c r="A51" s="2">
        <f t="shared" si="0"/>
        <v>49</v>
      </c>
      <c r="B51" s="2" t="s">
        <v>64</v>
      </c>
      <c r="C51" s="2" t="s">
        <v>61</v>
      </c>
      <c r="D51" s="2" t="s">
        <v>65</v>
      </c>
      <c r="E51" s="2" t="s">
        <v>55</v>
      </c>
      <c r="F51" s="33">
        <v>3</v>
      </c>
      <c r="G51" s="34">
        <v>3</v>
      </c>
    </row>
    <row r="52" spans="1:7" x14ac:dyDescent="0.25">
      <c r="A52" s="2">
        <f t="shared" si="0"/>
        <v>50</v>
      </c>
      <c r="B52" s="2" t="s">
        <v>66</v>
      </c>
      <c r="C52" s="2" t="s">
        <v>61</v>
      </c>
      <c r="D52" s="2" t="s">
        <v>67</v>
      </c>
      <c r="E52" s="2" t="s">
        <v>55</v>
      </c>
      <c r="F52" s="33">
        <v>2</v>
      </c>
      <c r="G52" s="34">
        <v>2</v>
      </c>
    </row>
    <row r="53" spans="1:7" x14ac:dyDescent="0.25">
      <c r="A53" s="2">
        <f t="shared" si="0"/>
        <v>51</v>
      </c>
      <c r="B53" s="2" t="s">
        <v>68</v>
      </c>
      <c r="C53" s="2" t="s">
        <v>61</v>
      </c>
      <c r="D53" s="2" t="s">
        <v>69</v>
      </c>
      <c r="E53" s="2" t="s">
        <v>55</v>
      </c>
      <c r="F53" s="33">
        <v>15</v>
      </c>
      <c r="G53" s="34">
        <v>15</v>
      </c>
    </row>
    <row r="54" spans="1:7" x14ac:dyDescent="0.25">
      <c r="A54" s="2">
        <f t="shared" si="0"/>
        <v>52</v>
      </c>
      <c r="B54" s="2" t="s">
        <v>70</v>
      </c>
      <c r="C54" s="2" t="s">
        <v>61</v>
      </c>
      <c r="D54" s="2" t="s">
        <v>71</v>
      </c>
      <c r="E54" s="2" t="s">
        <v>55</v>
      </c>
      <c r="F54" s="33">
        <v>4</v>
      </c>
      <c r="G54" s="34">
        <v>4</v>
      </c>
    </row>
    <row r="55" spans="1:7" x14ac:dyDescent="0.25">
      <c r="A55" s="2">
        <f t="shared" si="0"/>
        <v>53</v>
      </c>
      <c r="B55" s="2" t="s">
        <v>72</v>
      </c>
      <c r="C55" s="2" t="s">
        <v>61</v>
      </c>
      <c r="D55" s="2" t="s">
        <v>73</v>
      </c>
      <c r="E55" s="2" t="s">
        <v>55</v>
      </c>
      <c r="F55" s="33">
        <v>13</v>
      </c>
      <c r="G55" s="34">
        <v>13</v>
      </c>
    </row>
    <row r="56" spans="1:7" x14ac:dyDescent="0.25">
      <c r="A56" s="2">
        <f t="shared" si="0"/>
        <v>54</v>
      </c>
      <c r="B56" s="2" t="s">
        <v>74</v>
      </c>
      <c r="C56" s="2" t="s">
        <v>61</v>
      </c>
      <c r="D56" s="2" t="s">
        <v>75</v>
      </c>
      <c r="E56" s="2" t="s">
        <v>55</v>
      </c>
      <c r="F56" s="33">
        <v>5</v>
      </c>
      <c r="G56" s="34">
        <v>5</v>
      </c>
    </row>
    <row r="57" spans="1:7" x14ac:dyDescent="0.25">
      <c r="A57" s="2">
        <f t="shared" si="0"/>
        <v>55</v>
      </c>
      <c r="B57" s="2" t="s">
        <v>76</v>
      </c>
      <c r="C57" s="2" t="s">
        <v>61</v>
      </c>
      <c r="D57" s="2" t="s">
        <v>77</v>
      </c>
      <c r="E57" s="2" t="s">
        <v>55</v>
      </c>
      <c r="F57" s="33">
        <v>9</v>
      </c>
      <c r="G57" s="34">
        <v>9</v>
      </c>
    </row>
    <row r="58" spans="1:7" x14ac:dyDescent="0.25">
      <c r="A58" s="2">
        <f t="shared" si="0"/>
        <v>56</v>
      </c>
      <c r="B58" s="2" t="s">
        <v>76</v>
      </c>
      <c r="C58" s="2" t="s">
        <v>61</v>
      </c>
      <c r="D58" s="2" t="s">
        <v>78</v>
      </c>
      <c r="E58" s="2" t="s">
        <v>55</v>
      </c>
      <c r="F58" s="33">
        <v>12</v>
      </c>
      <c r="G58" s="34">
        <v>12</v>
      </c>
    </row>
    <row r="59" spans="1:7" x14ac:dyDescent="0.25">
      <c r="A59" s="2">
        <f t="shared" si="0"/>
        <v>57</v>
      </c>
      <c r="B59" s="2" t="s">
        <v>76</v>
      </c>
      <c r="C59" s="2" t="s">
        <v>61</v>
      </c>
      <c r="D59" s="2" t="s">
        <v>79</v>
      </c>
      <c r="E59" s="2" t="s">
        <v>55</v>
      </c>
      <c r="F59" s="33">
        <v>13</v>
      </c>
      <c r="G59" s="34">
        <v>13</v>
      </c>
    </row>
    <row r="60" spans="1:7" x14ac:dyDescent="0.25">
      <c r="A60" s="2">
        <f t="shared" si="0"/>
        <v>58</v>
      </c>
      <c r="B60" s="2" t="s">
        <v>80</v>
      </c>
      <c r="C60" s="2" t="s">
        <v>61</v>
      </c>
      <c r="D60" s="2" t="s">
        <v>81</v>
      </c>
      <c r="E60" s="2" t="s">
        <v>55</v>
      </c>
      <c r="F60" s="23">
        <v>32</v>
      </c>
      <c r="G60" s="18">
        <v>33</v>
      </c>
    </row>
    <row r="61" spans="1:7" x14ac:dyDescent="0.25">
      <c r="A61" s="2">
        <f t="shared" si="0"/>
        <v>59</v>
      </c>
      <c r="B61" s="2" t="s">
        <v>82</v>
      </c>
      <c r="C61" s="2" t="s">
        <v>61</v>
      </c>
      <c r="D61" s="2" t="s">
        <v>83</v>
      </c>
      <c r="E61" s="2" t="s">
        <v>55</v>
      </c>
      <c r="F61" s="3">
        <v>2</v>
      </c>
      <c r="G61" s="13">
        <v>1</v>
      </c>
    </row>
    <row r="62" spans="1:7" x14ac:dyDescent="0.25">
      <c r="A62" s="2">
        <f>A61+1</f>
        <v>60</v>
      </c>
      <c r="B62" s="2" t="s">
        <v>84</v>
      </c>
      <c r="C62" s="2" t="s">
        <v>61</v>
      </c>
      <c r="D62" s="2" t="s">
        <v>85</v>
      </c>
      <c r="E62" s="2" t="s">
        <v>55</v>
      </c>
      <c r="F62" s="3">
        <v>1</v>
      </c>
      <c r="G62" s="13">
        <v>1</v>
      </c>
    </row>
    <row r="63" spans="1:7" x14ac:dyDescent="0.25">
      <c r="A63" s="2">
        <f t="shared" si="0"/>
        <v>61</v>
      </c>
      <c r="B63" s="2" t="s">
        <v>86</v>
      </c>
      <c r="C63" s="2" t="s">
        <v>61</v>
      </c>
      <c r="D63" s="2" t="s">
        <v>87</v>
      </c>
      <c r="E63" s="2" t="s">
        <v>55</v>
      </c>
      <c r="F63" s="25">
        <v>8</v>
      </c>
      <c r="G63" s="19">
        <v>2</v>
      </c>
    </row>
    <row r="64" spans="1:7" x14ac:dyDescent="0.25">
      <c r="A64" s="2">
        <f t="shared" si="0"/>
        <v>62</v>
      </c>
      <c r="B64" s="2" t="s">
        <v>86</v>
      </c>
      <c r="C64" s="2" t="s">
        <v>61</v>
      </c>
      <c r="D64" s="2" t="s">
        <v>88</v>
      </c>
      <c r="E64" s="2" t="s">
        <v>55</v>
      </c>
      <c r="F64" s="25">
        <v>10</v>
      </c>
      <c r="G64" s="36">
        <v>4</v>
      </c>
    </row>
    <row r="65" spans="1:7" x14ac:dyDescent="0.25">
      <c r="A65" s="2">
        <f t="shared" si="0"/>
        <v>63</v>
      </c>
      <c r="B65" s="2" t="s">
        <v>86</v>
      </c>
      <c r="C65" s="2" t="s">
        <v>61</v>
      </c>
      <c r="D65" s="2" t="s">
        <v>89</v>
      </c>
      <c r="E65" s="2" t="s">
        <v>55</v>
      </c>
      <c r="F65" s="25">
        <v>10</v>
      </c>
      <c r="G65" s="36">
        <v>4</v>
      </c>
    </row>
    <row r="66" spans="1:7" x14ac:dyDescent="0.25">
      <c r="A66" s="2">
        <f t="shared" si="0"/>
        <v>64</v>
      </c>
      <c r="B66" s="2" t="s">
        <v>86</v>
      </c>
      <c r="C66" s="2" t="s">
        <v>61</v>
      </c>
      <c r="D66" s="2" t="s">
        <v>90</v>
      </c>
      <c r="E66" s="2" t="s">
        <v>55</v>
      </c>
      <c r="F66" s="25">
        <v>10</v>
      </c>
      <c r="G66" s="36">
        <v>4</v>
      </c>
    </row>
    <row r="67" spans="1:7" x14ac:dyDescent="0.25">
      <c r="A67" s="2">
        <f t="shared" si="0"/>
        <v>65</v>
      </c>
      <c r="B67" s="2" t="s">
        <v>86</v>
      </c>
      <c r="C67" s="2" t="s">
        <v>61</v>
      </c>
      <c r="D67" s="2" t="s">
        <v>91</v>
      </c>
      <c r="E67" s="2" t="s">
        <v>55</v>
      </c>
      <c r="F67" s="3">
        <v>18</v>
      </c>
      <c r="G67" s="13">
        <v>11</v>
      </c>
    </row>
    <row r="68" spans="1:7" x14ac:dyDescent="0.25">
      <c r="A68" s="2">
        <f t="shared" si="0"/>
        <v>66</v>
      </c>
      <c r="B68" s="2" t="s">
        <v>86</v>
      </c>
      <c r="C68" s="2" t="s">
        <v>61</v>
      </c>
      <c r="D68" s="2" t="s">
        <v>92</v>
      </c>
      <c r="E68" s="2" t="s">
        <v>55</v>
      </c>
      <c r="F68" s="3">
        <v>8</v>
      </c>
      <c r="G68" s="13">
        <v>7</v>
      </c>
    </row>
    <row r="69" spans="1:7" x14ac:dyDescent="0.25">
      <c r="A69" s="2">
        <f t="shared" ref="A69:A132" si="1">A68+1</f>
        <v>67</v>
      </c>
      <c r="B69" s="2" t="s">
        <v>93</v>
      </c>
      <c r="C69" s="2" t="s">
        <v>61</v>
      </c>
      <c r="D69" s="2" t="s">
        <v>94</v>
      </c>
      <c r="E69" s="2" t="s">
        <v>55</v>
      </c>
      <c r="F69" s="25">
        <v>124</v>
      </c>
      <c r="G69" s="19">
        <v>99</v>
      </c>
    </row>
    <row r="70" spans="1:7" x14ac:dyDescent="0.25">
      <c r="A70" s="2">
        <f t="shared" si="1"/>
        <v>68</v>
      </c>
      <c r="B70" s="2" t="s">
        <v>96</v>
      </c>
      <c r="C70" s="2" t="s">
        <v>61</v>
      </c>
      <c r="D70" s="2" t="s">
        <v>95</v>
      </c>
      <c r="E70" s="2" t="s">
        <v>55</v>
      </c>
      <c r="F70" s="33">
        <v>41</v>
      </c>
      <c r="G70" s="34">
        <v>41</v>
      </c>
    </row>
    <row r="71" spans="1:7" x14ac:dyDescent="0.25">
      <c r="A71" s="2">
        <f t="shared" si="1"/>
        <v>69</v>
      </c>
      <c r="B71" s="2" t="s">
        <v>96</v>
      </c>
      <c r="C71" s="2" t="s">
        <v>61</v>
      </c>
      <c r="D71" s="2" t="s">
        <v>97</v>
      </c>
      <c r="E71" s="2" t="s">
        <v>55</v>
      </c>
      <c r="F71" s="33">
        <v>2</v>
      </c>
      <c r="G71" s="34">
        <v>2</v>
      </c>
    </row>
    <row r="72" spans="1:7" x14ac:dyDescent="0.25">
      <c r="A72" s="2">
        <f t="shared" si="1"/>
        <v>70</v>
      </c>
      <c r="B72" s="2" t="s">
        <v>96</v>
      </c>
      <c r="C72" s="2" t="s">
        <v>61</v>
      </c>
      <c r="D72" s="2" t="s">
        <v>98</v>
      </c>
      <c r="E72" s="2" t="s">
        <v>55</v>
      </c>
      <c r="F72" s="33">
        <v>3</v>
      </c>
      <c r="G72" s="34">
        <v>3</v>
      </c>
    </row>
    <row r="73" spans="1:7" x14ac:dyDescent="0.25">
      <c r="A73" s="2">
        <f t="shared" si="1"/>
        <v>71</v>
      </c>
      <c r="B73" s="2" t="s">
        <v>96</v>
      </c>
      <c r="C73" s="2" t="s">
        <v>61</v>
      </c>
      <c r="D73" s="2" t="s">
        <v>99</v>
      </c>
      <c r="E73" s="2" t="s">
        <v>55</v>
      </c>
      <c r="F73" s="33">
        <v>19</v>
      </c>
      <c r="G73" s="34">
        <v>19</v>
      </c>
    </row>
    <row r="74" spans="1:7" x14ac:dyDescent="0.25">
      <c r="A74" s="2">
        <f t="shared" si="1"/>
        <v>72</v>
      </c>
      <c r="B74" s="2" t="s">
        <v>96</v>
      </c>
      <c r="C74" s="2" t="s">
        <v>61</v>
      </c>
      <c r="D74" s="2" t="s">
        <v>100</v>
      </c>
      <c r="E74" s="2" t="s">
        <v>55</v>
      </c>
      <c r="F74" s="33">
        <v>16</v>
      </c>
      <c r="G74" s="34">
        <v>16</v>
      </c>
    </row>
    <row r="75" spans="1:7" x14ac:dyDescent="0.25">
      <c r="A75" s="2">
        <f t="shared" si="1"/>
        <v>73</v>
      </c>
      <c r="B75" s="2" t="s">
        <v>96</v>
      </c>
      <c r="C75" s="2" t="s">
        <v>61</v>
      </c>
      <c r="D75" s="2" t="s">
        <v>101</v>
      </c>
      <c r="E75" s="2" t="s">
        <v>55</v>
      </c>
      <c r="F75" s="33">
        <v>1</v>
      </c>
      <c r="G75" s="34">
        <v>1</v>
      </c>
    </row>
    <row r="76" spans="1:7" x14ac:dyDescent="0.25">
      <c r="A76" s="2">
        <f t="shared" si="1"/>
        <v>74</v>
      </c>
      <c r="B76" s="2" t="s">
        <v>102</v>
      </c>
      <c r="C76" s="2" t="s">
        <v>61</v>
      </c>
      <c r="D76" s="2">
        <v>8727</v>
      </c>
      <c r="E76" s="2" t="s">
        <v>55</v>
      </c>
      <c r="F76" s="38">
        <v>22</v>
      </c>
      <c r="G76" s="39">
        <v>21</v>
      </c>
    </row>
    <row r="77" spans="1:7" x14ac:dyDescent="0.25">
      <c r="A77" s="2">
        <f t="shared" si="1"/>
        <v>75</v>
      </c>
      <c r="B77" s="2" t="s">
        <v>103</v>
      </c>
      <c r="C77" s="2" t="s">
        <v>61</v>
      </c>
      <c r="D77" s="2" t="s">
        <v>104</v>
      </c>
      <c r="E77" s="2" t="s">
        <v>55</v>
      </c>
      <c r="F77" s="33">
        <v>40</v>
      </c>
      <c r="G77" s="34">
        <v>40</v>
      </c>
    </row>
    <row r="78" spans="1:7" x14ac:dyDescent="0.25">
      <c r="A78" s="2">
        <f t="shared" si="1"/>
        <v>76</v>
      </c>
      <c r="B78" s="2" t="s">
        <v>105</v>
      </c>
      <c r="C78" s="2" t="s">
        <v>61</v>
      </c>
      <c r="D78" s="2" t="s">
        <v>106</v>
      </c>
      <c r="E78" s="2" t="s">
        <v>55</v>
      </c>
      <c r="F78" s="38">
        <v>8</v>
      </c>
      <c r="G78" s="39">
        <v>6</v>
      </c>
    </row>
    <row r="79" spans="1:7" x14ac:dyDescent="0.25">
      <c r="A79" s="2">
        <f t="shared" si="1"/>
        <v>77</v>
      </c>
      <c r="B79" s="2" t="s">
        <v>107</v>
      </c>
      <c r="C79" s="2" t="s">
        <v>61</v>
      </c>
      <c r="D79" s="2" t="s">
        <v>108</v>
      </c>
      <c r="E79" s="2" t="s">
        <v>55</v>
      </c>
      <c r="F79" s="33">
        <v>9</v>
      </c>
      <c r="G79" s="34">
        <v>9</v>
      </c>
    </row>
    <row r="80" spans="1:7" x14ac:dyDescent="0.25">
      <c r="A80" s="2">
        <f t="shared" si="1"/>
        <v>78</v>
      </c>
      <c r="B80" s="2" t="s">
        <v>109</v>
      </c>
      <c r="C80" s="2" t="s">
        <v>61</v>
      </c>
      <c r="D80" s="2" t="s">
        <v>111</v>
      </c>
      <c r="E80" s="2" t="s">
        <v>55</v>
      </c>
      <c r="F80" s="38">
        <v>27</v>
      </c>
      <c r="G80" s="40">
        <v>24</v>
      </c>
    </row>
    <row r="81" spans="1:7" x14ac:dyDescent="0.25">
      <c r="A81" s="2">
        <f t="shared" si="1"/>
        <v>79</v>
      </c>
      <c r="B81" s="2" t="s">
        <v>110</v>
      </c>
      <c r="C81" s="2" t="s">
        <v>61</v>
      </c>
      <c r="D81" s="2" t="s">
        <v>112</v>
      </c>
      <c r="E81" s="2" t="s">
        <v>55</v>
      </c>
      <c r="F81" s="38">
        <v>25</v>
      </c>
      <c r="G81" s="40">
        <v>24</v>
      </c>
    </row>
    <row r="82" spans="1:7" x14ac:dyDescent="0.25">
      <c r="A82" s="2">
        <f t="shared" si="1"/>
        <v>80</v>
      </c>
      <c r="B82" s="2" t="s">
        <v>113</v>
      </c>
      <c r="C82" s="2" t="s">
        <v>61</v>
      </c>
      <c r="D82" s="2" t="s">
        <v>114</v>
      </c>
      <c r="E82" s="2" t="s">
        <v>55</v>
      </c>
      <c r="F82" s="38">
        <v>23</v>
      </c>
      <c r="G82" s="40">
        <v>21</v>
      </c>
    </row>
    <row r="83" spans="1:7" x14ac:dyDescent="0.25">
      <c r="A83" s="2">
        <f t="shared" si="1"/>
        <v>81</v>
      </c>
      <c r="B83" s="2" t="s">
        <v>115</v>
      </c>
      <c r="C83" s="2" t="s">
        <v>61</v>
      </c>
      <c r="D83" s="2" t="s">
        <v>118</v>
      </c>
      <c r="E83" s="2" t="s">
        <v>55</v>
      </c>
      <c r="F83" s="25">
        <v>27</v>
      </c>
      <c r="G83" s="26">
        <v>39</v>
      </c>
    </row>
    <row r="84" spans="1:7" x14ac:dyDescent="0.25">
      <c r="A84" s="2">
        <f t="shared" si="1"/>
        <v>82</v>
      </c>
      <c r="B84" s="2" t="s">
        <v>116</v>
      </c>
      <c r="C84" s="2" t="s">
        <v>61</v>
      </c>
      <c r="D84" s="2" t="s">
        <v>117</v>
      </c>
      <c r="E84" s="2" t="s">
        <v>55</v>
      </c>
      <c r="F84" s="33">
        <v>22</v>
      </c>
      <c r="G84" s="35">
        <v>22</v>
      </c>
    </row>
    <row r="85" spans="1:7" x14ac:dyDescent="0.25">
      <c r="A85" s="2">
        <f t="shared" si="1"/>
        <v>83</v>
      </c>
      <c r="B85" s="2" t="s">
        <v>119</v>
      </c>
      <c r="C85" s="2" t="s">
        <v>120</v>
      </c>
      <c r="D85" s="2" t="s">
        <v>121</v>
      </c>
      <c r="E85" s="2" t="s">
        <v>122</v>
      </c>
      <c r="F85" s="3">
        <v>1073</v>
      </c>
      <c r="G85" s="15">
        <v>1065</v>
      </c>
    </row>
    <row r="86" spans="1:7" x14ac:dyDescent="0.25">
      <c r="A86" s="2">
        <f t="shared" si="1"/>
        <v>84</v>
      </c>
      <c r="B86" s="2" t="s">
        <v>119</v>
      </c>
      <c r="C86" s="2" t="s">
        <v>120</v>
      </c>
      <c r="D86" s="2" t="s">
        <v>123</v>
      </c>
      <c r="E86" s="2" t="s">
        <v>122</v>
      </c>
      <c r="F86" s="33">
        <v>995</v>
      </c>
      <c r="G86" s="35">
        <v>995</v>
      </c>
    </row>
    <row r="87" spans="1:7" x14ac:dyDescent="0.25">
      <c r="A87" s="2">
        <f t="shared" si="1"/>
        <v>85</v>
      </c>
      <c r="B87" s="2" t="s">
        <v>119</v>
      </c>
      <c r="C87" s="2" t="s">
        <v>120</v>
      </c>
      <c r="D87" s="2" t="s">
        <v>124</v>
      </c>
      <c r="E87" s="2" t="s">
        <v>122</v>
      </c>
      <c r="F87" s="3">
        <v>254</v>
      </c>
      <c r="G87" s="15">
        <v>260</v>
      </c>
    </row>
    <row r="88" spans="1:7" x14ac:dyDescent="0.25">
      <c r="A88" s="2">
        <f t="shared" si="1"/>
        <v>86</v>
      </c>
      <c r="B88" s="2" t="s">
        <v>119</v>
      </c>
      <c r="C88" s="2" t="s">
        <v>120</v>
      </c>
      <c r="D88" s="2" t="s">
        <v>125</v>
      </c>
      <c r="E88" s="2" t="s">
        <v>122</v>
      </c>
      <c r="F88" s="3">
        <v>572</v>
      </c>
      <c r="G88" s="15">
        <v>553</v>
      </c>
    </row>
    <row r="89" spans="1:7" x14ac:dyDescent="0.25">
      <c r="A89" s="2">
        <f t="shared" si="1"/>
        <v>87</v>
      </c>
      <c r="B89" s="2" t="s">
        <v>126</v>
      </c>
      <c r="C89" s="2" t="s">
        <v>120</v>
      </c>
      <c r="D89" s="2" t="s">
        <v>127</v>
      </c>
      <c r="E89" s="2" t="s">
        <v>122</v>
      </c>
      <c r="F89" s="3">
        <v>20</v>
      </c>
      <c r="G89" s="15">
        <v>14</v>
      </c>
    </row>
    <row r="90" spans="1:7" x14ac:dyDescent="0.25">
      <c r="A90" s="2">
        <f t="shared" si="1"/>
        <v>88</v>
      </c>
      <c r="B90" s="2" t="s">
        <v>128</v>
      </c>
      <c r="C90" s="2" t="s">
        <v>120</v>
      </c>
      <c r="D90" s="2" t="s">
        <v>129</v>
      </c>
      <c r="E90" s="2" t="s">
        <v>122</v>
      </c>
      <c r="F90" s="3">
        <v>493</v>
      </c>
      <c r="G90" s="13">
        <v>494</v>
      </c>
    </row>
    <row r="91" spans="1:7" x14ac:dyDescent="0.25">
      <c r="A91" s="2">
        <f t="shared" si="1"/>
        <v>89</v>
      </c>
      <c r="B91" s="2" t="s">
        <v>130</v>
      </c>
      <c r="C91" s="2" t="s">
        <v>333</v>
      </c>
      <c r="D91" s="2" t="s">
        <v>131</v>
      </c>
      <c r="E91" s="2" t="s">
        <v>122</v>
      </c>
      <c r="F91" s="3">
        <v>161</v>
      </c>
      <c r="G91" s="13">
        <v>160</v>
      </c>
    </row>
    <row r="92" spans="1:7" x14ac:dyDescent="0.25">
      <c r="A92" s="2">
        <f t="shared" si="1"/>
        <v>90</v>
      </c>
      <c r="B92" s="2" t="s">
        <v>132</v>
      </c>
      <c r="C92" s="2" t="s">
        <v>133</v>
      </c>
      <c r="D92" s="2" t="s">
        <v>135</v>
      </c>
      <c r="E92" s="2" t="s">
        <v>134</v>
      </c>
      <c r="F92" s="3">
        <v>47</v>
      </c>
      <c r="G92" s="13">
        <v>40</v>
      </c>
    </row>
    <row r="93" spans="1:7" x14ac:dyDescent="0.25">
      <c r="A93" s="2">
        <f t="shared" si="1"/>
        <v>91</v>
      </c>
      <c r="B93" s="2" t="s">
        <v>136</v>
      </c>
      <c r="C93" s="2" t="s">
        <v>137</v>
      </c>
      <c r="D93" s="2" t="s">
        <v>138</v>
      </c>
      <c r="E93" s="2" t="s">
        <v>122</v>
      </c>
      <c r="F93" s="22">
        <v>99</v>
      </c>
      <c r="G93" s="16">
        <v>103</v>
      </c>
    </row>
    <row r="94" spans="1:7" x14ac:dyDescent="0.25">
      <c r="A94" s="2">
        <f t="shared" si="1"/>
        <v>92</v>
      </c>
      <c r="B94" s="2" t="s">
        <v>139</v>
      </c>
      <c r="C94" s="2" t="s">
        <v>140</v>
      </c>
      <c r="D94" s="2" t="s">
        <v>141</v>
      </c>
      <c r="E94" s="2" t="s">
        <v>134</v>
      </c>
      <c r="F94" s="3">
        <v>367</v>
      </c>
      <c r="G94" s="13">
        <v>364</v>
      </c>
    </row>
    <row r="95" spans="1:7" x14ac:dyDescent="0.25">
      <c r="A95" s="2">
        <f t="shared" si="1"/>
        <v>93</v>
      </c>
      <c r="B95" s="2" t="s">
        <v>142</v>
      </c>
      <c r="C95" s="2" t="s">
        <v>140</v>
      </c>
      <c r="D95" s="2" t="s">
        <v>143</v>
      </c>
      <c r="E95" s="2" t="s">
        <v>134</v>
      </c>
      <c r="F95" s="23">
        <v>5182</v>
      </c>
      <c r="G95" s="18">
        <v>5387</v>
      </c>
    </row>
    <row r="96" spans="1:7" x14ac:dyDescent="0.25">
      <c r="A96" s="2">
        <f t="shared" si="1"/>
        <v>94</v>
      </c>
      <c r="B96" s="2" t="s">
        <v>144</v>
      </c>
      <c r="C96" s="2" t="s">
        <v>145</v>
      </c>
      <c r="D96" s="2"/>
      <c r="E96" s="2" t="s">
        <v>122</v>
      </c>
      <c r="F96" s="3">
        <v>587</v>
      </c>
      <c r="G96" s="13">
        <v>585</v>
      </c>
    </row>
    <row r="97" spans="1:7" x14ac:dyDescent="0.25">
      <c r="A97" s="2">
        <f t="shared" si="1"/>
        <v>95</v>
      </c>
      <c r="B97" s="2" t="s">
        <v>146</v>
      </c>
      <c r="C97" s="2" t="s">
        <v>147</v>
      </c>
      <c r="D97" s="2"/>
      <c r="E97" s="2" t="s">
        <v>55</v>
      </c>
      <c r="F97" s="33">
        <v>140</v>
      </c>
      <c r="G97" s="34">
        <v>140</v>
      </c>
    </row>
    <row r="98" spans="1:7" x14ac:dyDescent="0.25">
      <c r="A98" s="2">
        <f t="shared" si="1"/>
        <v>96</v>
      </c>
      <c r="B98" s="2" t="s">
        <v>148</v>
      </c>
      <c r="C98" s="2" t="s">
        <v>140</v>
      </c>
      <c r="D98" s="2" t="s">
        <v>331</v>
      </c>
      <c r="E98" s="2" t="s">
        <v>134</v>
      </c>
      <c r="F98" s="3">
        <v>142</v>
      </c>
      <c r="G98" s="13">
        <v>146</v>
      </c>
    </row>
    <row r="99" spans="1:7" x14ac:dyDescent="0.25">
      <c r="A99" s="2">
        <f t="shared" si="1"/>
        <v>97</v>
      </c>
      <c r="B99" s="2" t="s">
        <v>149</v>
      </c>
      <c r="C99" s="2" t="s">
        <v>137</v>
      </c>
      <c r="D99" s="2" t="s">
        <v>150</v>
      </c>
      <c r="E99" s="2" t="s">
        <v>122</v>
      </c>
      <c r="F99" s="33">
        <v>53</v>
      </c>
      <c r="G99" s="34">
        <v>53</v>
      </c>
    </row>
    <row r="100" spans="1:7" x14ac:dyDescent="0.25">
      <c r="A100" s="2">
        <f t="shared" si="1"/>
        <v>98</v>
      </c>
      <c r="B100" s="2" t="s">
        <v>149</v>
      </c>
      <c r="C100" s="2" t="s">
        <v>137</v>
      </c>
      <c r="D100" s="2" t="s">
        <v>151</v>
      </c>
      <c r="E100" s="2" t="s">
        <v>122</v>
      </c>
      <c r="F100" s="33">
        <v>70</v>
      </c>
      <c r="G100" s="34">
        <v>70</v>
      </c>
    </row>
    <row r="101" spans="1:7" x14ac:dyDescent="0.25">
      <c r="A101" s="2">
        <f t="shared" si="1"/>
        <v>99</v>
      </c>
      <c r="B101" s="2" t="s">
        <v>152</v>
      </c>
      <c r="C101" s="2" t="s">
        <v>153</v>
      </c>
      <c r="D101" s="2"/>
      <c r="E101" s="2" t="s">
        <v>55</v>
      </c>
      <c r="F101" s="22">
        <v>816</v>
      </c>
      <c r="G101" s="16">
        <v>818</v>
      </c>
    </row>
    <row r="102" spans="1:7" x14ac:dyDescent="0.25">
      <c r="A102" s="2">
        <f t="shared" si="1"/>
        <v>100</v>
      </c>
      <c r="B102" s="2" t="s">
        <v>154</v>
      </c>
      <c r="C102" s="2" t="s">
        <v>155</v>
      </c>
      <c r="D102" s="2" t="s">
        <v>156</v>
      </c>
      <c r="E102" s="2" t="s">
        <v>55</v>
      </c>
      <c r="F102" s="25">
        <v>142</v>
      </c>
      <c r="G102" s="19">
        <v>42</v>
      </c>
    </row>
    <row r="103" spans="1:7" x14ac:dyDescent="0.25">
      <c r="A103" s="2">
        <f t="shared" si="1"/>
        <v>101</v>
      </c>
      <c r="B103" s="2" t="s">
        <v>157</v>
      </c>
      <c r="C103" s="2" t="s">
        <v>158</v>
      </c>
      <c r="D103" s="2"/>
      <c r="E103" s="2" t="s">
        <v>55</v>
      </c>
      <c r="F103" s="3">
        <v>29</v>
      </c>
      <c r="G103" s="13">
        <v>16</v>
      </c>
    </row>
    <row r="104" spans="1:7" x14ac:dyDescent="0.25">
      <c r="A104" s="2">
        <f t="shared" si="1"/>
        <v>102</v>
      </c>
      <c r="B104" s="2" t="s">
        <v>159</v>
      </c>
      <c r="C104" s="2" t="s">
        <v>160</v>
      </c>
      <c r="D104" s="2" t="s">
        <v>161</v>
      </c>
      <c r="E104" s="2" t="s">
        <v>122</v>
      </c>
      <c r="F104" s="3">
        <v>2197</v>
      </c>
      <c r="G104" s="13">
        <v>2191</v>
      </c>
    </row>
    <row r="105" spans="1:7" x14ac:dyDescent="0.25">
      <c r="A105" s="2">
        <f t="shared" si="1"/>
        <v>103</v>
      </c>
      <c r="B105" s="2" t="s">
        <v>159</v>
      </c>
      <c r="C105" s="2" t="s">
        <v>160</v>
      </c>
      <c r="D105" s="4">
        <v>0.625</v>
      </c>
      <c r="E105" s="2" t="s">
        <v>122</v>
      </c>
      <c r="F105" s="3">
        <v>10</v>
      </c>
      <c r="G105" s="13">
        <v>5</v>
      </c>
    </row>
    <row r="106" spans="1:7" x14ac:dyDescent="0.25">
      <c r="A106" s="2">
        <f t="shared" si="1"/>
        <v>104</v>
      </c>
      <c r="B106" s="2" t="s">
        <v>162</v>
      </c>
      <c r="C106" s="2" t="s">
        <v>163</v>
      </c>
      <c r="D106" s="2"/>
      <c r="E106" s="2" t="s">
        <v>164</v>
      </c>
      <c r="F106" s="22">
        <v>631</v>
      </c>
      <c r="G106" s="16">
        <v>633</v>
      </c>
    </row>
    <row r="107" spans="1:7" x14ac:dyDescent="0.25">
      <c r="A107" s="2">
        <f t="shared" si="1"/>
        <v>105</v>
      </c>
      <c r="B107" s="2" t="s">
        <v>165</v>
      </c>
      <c r="C107" s="2" t="s">
        <v>166</v>
      </c>
      <c r="D107" s="2"/>
      <c r="E107" s="2" t="s">
        <v>55</v>
      </c>
      <c r="F107" s="33">
        <v>2</v>
      </c>
      <c r="G107" s="34">
        <v>2</v>
      </c>
    </row>
    <row r="108" spans="1:7" x14ac:dyDescent="0.25">
      <c r="A108" s="2">
        <f t="shared" si="1"/>
        <v>106</v>
      </c>
      <c r="B108" s="2" t="s">
        <v>167</v>
      </c>
      <c r="C108" s="2" t="s">
        <v>168</v>
      </c>
      <c r="D108" s="2"/>
      <c r="E108" s="2" t="s">
        <v>164</v>
      </c>
      <c r="F108" s="33">
        <v>20</v>
      </c>
      <c r="G108" s="34">
        <v>20</v>
      </c>
    </row>
    <row r="109" spans="1:7" x14ac:dyDescent="0.25">
      <c r="A109" s="2">
        <f t="shared" si="1"/>
        <v>107</v>
      </c>
      <c r="B109" s="2" t="s">
        <v>167</v>
      </c>
      <c r="C109" s="2" t="s">
        <v>168</v>
      </c>
      <c r="D109" s="2" t="s">
        <v>169</v>
      </c>
      <c r="E109" s="2" t="s">
        <v>164</v>
      </c>
      <c r="F109" s="3">
        <v>30</v>
      </c>
      <c r="G109" s="13">
        <v>26</v>
      </c>
    </row>
    <row r="110" spans="1:7" x14ac:dyDescent="0.25">
      <c r="A110" s="2">
        <f t="shared" si="1"/>
        <v>108</v>
      </c>
      <c r="B110" s="2" t="s">
        <v>170</v>
      </c>
      <c r="C110" s="2" t="s">
        <v>171</v>
      </c>
      <c r="D110" s="2"/>
      <c r="E110" s="2" t="s">
        <v>55</v>
      </c>
      <c r="F110" s="22">
        <v>938</v>
      </c>
      <c r="G110" s="16">
        <v>940</v>
      </c>
    </row>
    <row r="111" spans="1:7" x14ac:dyDescent="0.25">
      <c r="A111" s="2">
        <f t="shared" si="1"/>
        <v>109</v>
      </c>
      <c r="B111" s="2" t="s">
        <v>172</v>
      </c>
      <c r="C111" s="2" t="s">
        <v>173</v>
      </c>
      <c r="D111" s="2"/>
      <c r="E111" s="2" t="s">
        <v>55</v>
      </c>
      <c r="F111" s="33">
        <v>36</v>
      </c>
      <c r="G111" s="34">
        <v>36</v>
      </c>
    </row>
    <row r="112" spans="1:7" x14ac:dyDescent="0.25">
      <c r="A112" s="2">
        <f t="shared" si="1"/>
        <v>110</v>
      </c>
      <c r="B112" s="2" t="s">
        <v>174</v>
      </c>
      <c r="C112" s="2" t="s">
        <v>175</v>
      </c>
      <c r="D112" s="2"/>
      <c r="E112" s="4" t="s">
        <v>55</v>
      </c>
      <c r="F112" s="33">
        <v>4980</v>
      </c>
      <c r="G112" s="34">
        <v>4980</v>
      </c>
    </row>
    <row r="113" spans="1:7" x14ac:dyDescent="0.25">
      <c r="A113" s="2">
        <f t="shared" si="1"/>
        <v>111</v>
      </c>
      <c r="B113" s="2" t="s">
        <v>174</v>
      </c>
      <c r="C113" s="2" t="s">
        <v>177</v>
      </c>
      <c r="D113" s="2"/>
      <c r="E113" s="4" t="s">
        <v>55</v>
      </c>
      <c r="F113" s="22">
        <v>185</v>
      </c>
      <c r="G113" s="16">
        <v>195</v>
      </c>
    </row>
    <row r="114" spans="1:7" x14ac:dyDescent="0.25">
      <c r="A114" s="2">
        <f t="shared" si="1"/>
        <v>112</v>
      </c>
      <c r="B114" s="2" t="s">
        <v>176</v>
      </c>
      <c r="C114" s="2" t="s">
        <v>178</v>
      </c>
      <c r="D114" s="2"/>
      <c r="E114" s="4" t="s">
        <v>55</v>
      </c>
      <c r="F114" s="3">
        <v>201</v>
      </c>
      <c r="G114" s="13">
        <v>184</v>
      </c>
    </row>
    <row r="115" spans="1:7" x14ac:dyDescent="0.25">
      <c r="A115" s="2">
        <f t="shared" si="1"/>
        <v>113</v>
      </c>
      <c r="B115" s="2" t="s">
        <v>179</v>
      </c>
      <c r="C115" s="2" t="s">
        <v>180</v>
      </c>
      <c r="D115" s="2" t="s">
        <v>332</v>
      </c>
      <c r="E115" s="4" t="s">
        <v>55</v>
      </c>
      <c r="F115" s="33">
        <v>3499</v>
      </c>
      <c r="G115" s="34">
        <v>3499</v>
      </c>
    </row>
    <row r="116" spans="1:7" x14ac:dyDescent="0.25">
      <c r="A116" s="2">
        <f t="shared" si="1"/>
        <v>114</v>
      </c>
      <c r="B116" s="2" t="s">
        <v>179</v>
      </c>
      <c r="C116" s="2" t="s">
        <v>180</v>
      </c>
      <c r="D116" s="2" t="s">
        <v>181</v>
      </c>
      <c r="E116" s="4" t="s">
        <v>55</v>
      </c>
      <c r="F116" s="33">
        <v>5919</v>
      </c>
      <c r="G116" s="34">
        <v>5919</v>
      </c>
    </row>
    <row r="117" spans="1:7" x14ac:dyDescent="0.25">
      <c r="A117" s="2">
        <f t="shared" si="1"/>
        <v>115</v>
      </c>
      <c r="B117" s="2" t="s">
        <v>179</v>
      </c>
      <c r="C117" s="2" t="s">
        <v>180</v>
      </c>
      <c r="D117" s="2" t="s">
        <v>182</v>
      </c>
      <c r="E117" s="4" t="s">
        <v>55</v>
      </c>
      <c r="F117" s="33">
        <v>1148</v>
      </c>
      <c r="G117" s="34">
        <v>1148</v>
      </c>
    </row>
    <row r="118" spans="1:7" x14ac:dyDescent="0.25">
      <c r="A118" s="2">
        <f t="shared" si="1"/>
        <v>116</v>
      </c>
      <c r="B118" s="2" t="s">
        <v>183</v>
      </c>
      <c r="C118" s="2" t="s">
        <v>185</v>
      </c>
      <c r="D118" s="2" t="s">
        <v>184</v>
      </c>
      <c r="E118" s="4" t="s">
        <v>55</v>
      </c>
      <c r="F118" s="3">
        <v>206</v>
      </c>
      <c r="G118" s="13">
        <v>205</v>
      </c>
    </row>
    <row r="119" spans="1:7" x14ac:dyDescent="0.25">
      <c r="A119" s="2">
        <f t="shared" si="1"/>
        <v>117</v>
      </c>
      <c r="B119" s="2" t="s">
        <v>186</v>
      </c>
      <c r="C119" s="2" t="s">
        <v>187</v>
      </c>
      <c r="D119" s="2"/>
      <c r="E119" s="4" t="s">
        <v>55</v>
      </c>
      <c r="F119" s="22">
        <v>200</v>
      </c>
      <c r="G119" s="16">
        <v>209</v>
      </c>
    </row>
    <row r="120" spans="1:7" x14ac:dyDescent="0.25">
      <c r="A120" s="2">
        <f t="shared" si="1"/>
        <v>118</v>
      </c>
      <c r="B120" s="2" t="s">
        <v>188</v>
      </c>
      <c r="C120" s="2" t="s">
        <v>189</v>
      </c>
      <c r="D120" s="2"/>
      <c r="E120" s="4" t="s">
        <v>122</v>
      </c>
      <c r="F120" s="22">
        <v>318</v>
      </c>
      <c r="G120" s="16">
        <v>323</v>
      </c>
    </row>
    <row r="121" spans="1:7" x14ac:dyDescent="0.25">
      <c r="A121" s="2">
        <f t="shared" si="1"/>
        <v>119</v>
      </c>
      <c r="B121" s="2" t="s">
        <v>190</v>
      </c>
      <c r="C121" s="2" t="s">
        <v>191</v>
      </c>
      <c r="D121" s="2"/>
      <c r="E121" s="2" t="s">
        <v>55</v>
      </c>
      <c r="F121" s="38">
        <v>48</v>
      </c>
      <c r="G121" s="39">
        <v>50</v>
      </c>
    </row>
    <row r="122" spans="1:7" x14ac:dyDescent="0.25">
      <c r="A122" s="2">
        <f>A121+1</f>
        <v>120</v>
      </c>
      <c r="B122" s="2" t="s">
        <v>192</v>
      </c>
      <c r="C122" s="2" t="s">
        <v>193</v>
      </c>
      <c r="D122" s="2" t="s">
        <v>194</v>
      </c>
      <c r="E122" s="2" t="s">
        <v>55</v>
      </c>
      <c r="F122" s="22">
        <v>240</v>
      </c>
      <c r="G122" s="16">
        <v>241</v>
      </c>
    </row>
    <row r="123" spans="1:7" x14ac:dyDescent="0.25">
      <c r="A123" s="2">
        <f t="shared" si="1"/>
        <v>121</v>
      </c>
      <c r="B123" s="2" t="s">
        <v>195</v>
      </c>
      <c r="C123" s="2" t="s">
        <v>196</v>
      </c>
      <c r="D123" s="5"/>
      <c r="E123" s="2" t="s">
        <v>55</v>
      </c>
      <c r="F123" s="22">
        <v>224</v>
      </c>
      <c r="G123" s="16">
        <v>229</v>
      </c>
    </row>
    <row r="124" spans="1:7" x14ac:dyDescent="0.25">
      <c r="A124" s="2">
        <f t="shared" si="1"/>
        <v>122</v>
      </c>
      <c r="B124" s="2" t="s">
        <v>197</v>
      </c>
      <c r="C124" s="2" t="s">
        <v>198</v>
      </c>
      <c r="D124" s="2" t="s">
        <v>56</v>
      </c>
      <c r="E124" s="2" t="s">
        <v>55</v>
      </c>
      <c r="F124" s="33">
        <v>193</v>
      </c>
      <c r="G124" s="34">
        <v>193</v>
      </c>
    </row>
    <row r="125" spans="1:7" x14ac:dyDescent="0.25">
      <c r="A125" s="2">
        <f t="shared" si="1"/>
        <v>123</v>
      </c>
      <c r="B125" s="2" t="s">
        <v>199</v>
      </c>
      <c r="C125" s="2" t="s">
        <v>200</v>
      </c>
      <c r="D125" s="5"/>
      <c r="E125" s="2" t="s">
        <v>55</v>
      </c>
      <c r="F125" s="33">
        <v>111</v>
      </c>
      <c r="G125" s="34">
        <v>111</v>
      </c>
    </row>
    <row r="126" spans="1:7" x14ac:dyDescent="0.25">
      <c r="A126" s="2">
        <f t="shared" si="1"/>
        <v>124</v>
      </c>
      <c r="B126" s="2" t="s">
        <v>201</v>
      </c>
      <c r="C126" s="2" t="s">
        <v>202</v>
      </c>
      <c r="D126" s="5"/>
      <c r="E126" s="2" t="s">
        <v>55</v>
      </c>
      <c r="F126" s="3">
        <v>497</v>
      </c>
      <c r="G126" s="13">
        <v>398</v>
      </c>
    </row>
    <row r="127" spans="1:7" x14ac:dyDescent="0.25">
      <c r="A127" s="2">
        <f t="shared" si="1"/>
        <v>125</v>
      </c>
      <c r="B127" s="2" t="s">
        <v>203</v>
      </c>
      <c r="C127" s="2" t="s">
        <v>208</v>
      </c>
      <c r="D127" s="2" t="s">
        <v>205</v>
      </c>
      <c r="E127" s="2" t="s">
        <v>55</v>
      </c>
      <c r="F127" s="33">
        <v>31277</v>
      </c>
      <c r="G127" s="34">
        <v>31277</v>
      </c>
    </row>
    <row r="128" spans="1:7" x14ac:dyDescent="0.25">
      <c r="A128" s="2">
        <f t="shared" si="1"/>
        <v>126</v>
      </c>
      <c r="B128" s="2" t="s">
        <v>204</v>
      </c>
      <c r="C128" s="2" t="s">
        <v>207</v>
      </c>
      <c r="D128" s="2" t="s">
        <v>205</v>
      </c>
      <c r="E128" s="2" t="s">
        <v>55</v>
      </c>
      <c r="F128" s="3">
        <v>1908</v>
      </c>
      <c r="G128" s="13">
        <v>1160</v>
      </c>
    </row>
    <row r="129" spans="1:7" x14ac:dyDescent="0.25">
      <c r="A129" s="2">
        <f t="shared" si="1"/>
        <v>127</v>
      </c>
      <c r="B129" s="2" t="s">
        <v>206</v>
      </c>
      <c r="C129" s="2" t="s">
        <v>207</v>
      </c>
      <c r="D129" s="2" t="s">
        <v>209</v>
      </c>
      <c r="E129" s="2" t="s">
        <v>55</v>
      </c>
      <c r="F129" s="33">
        <v>29</v>
      </c>
      <c r="G129" s="34">
        <v>29</v>
      </c>
    </row>
    <row r="130" spans="1:7" x14ac:dyDescent="0.25">
      <c r="A130" s="2">
        <f t="shared" si="1"/>
        <v>128</v>
      </c>
      <c r="B130" s="2" t="s">
        <v>213</v>
      </c>
      <c r="C130" s="2" t="s">
        <v>211</v>
      </c>
      <c r="D130" s="2" t="s">
        <v>212</v>
      </c>
      <c r="E130" s="2" t="s">
        <v>55</v>
      </c>
      <c r="F130" s="33">
        <v>291</v>
      </c>
      <c r="G130" s="34">
        <v>291</v>
      </c>
    </row>
    <row r="131" spans="1:7" x14ac:dyDescent="0.25">
      <c r="A131" s="2">
        <f t="shared" si="1"/>
        <v>129</v>
      </c>
      <c r="B131" s="2" t="s">
        <v>210</v>
      </c>
      <c r="C131" s="2" t="s">
        <v>208</v>
      </c>
      <c r="D131" s="2" t="s">
        <v>214</v>
      </c>
      <c r="E131" s="2" t="s">
        <v>55</v>
      </c>
      <c r="F131" s="24">
        <v>15445</v>
      </c>
      <c r="G131" s="17">
        <v>15545</v>
      </c>
    </row>
    <row r="132" spans="1:7" x14ac:dyDescent="0.25">
      <c r="A132" s="2">
        <f t="shared" si="1"/>
        <v>130</v>
      </c>
      <c r="B132" s="2" t="s">
        <v>215</v>
      </c>
      <c r="C132" s="2" t="s">
        <v>216</v>
      </c>
      <c r="D132" s="5"/>
      <c r="E132" s="2" t="s">
        <v>55</v>
      </c>
      <c r="F132" s="33">
        <v>11</v>
      </c>
      <c r="G132" s="34">
        <v>11</v>
      </c>
    </row>
    <row r="133" spans="1:7" x14ac:dyDescent="0.25">
      <c r="A133" s="2">
        <f t="shared" ref="A133:A187" si="2">A132+1</f>
        <v>131</v>
      </c>
      <c r="B133" s="2" t="s">
        <v>217</v>
      </c>
      <c r="C133" s="2" t="s">
        <v>218</v>
      </c>
      <c r="D133" s="5"/>
      <c r="E133" s="2" t="s">
        <v>55</v>
      </c>
      <c r="F133" s="33">
        <v>2</v>
      </c>
      <c r="G133" s="34">
        <v>2</v>
      </c>
    </row>
    <row r="134" spans="1:7" x14ac:dyDescent="0.25">
      <c r="A134" s="2">
        <f t="shared" si="2"/>
        <v>132</v>
      </c>
      <c r="B134" s="2" t="s">
        <v>219</v>
      </c>
      <c r="C134" s="2" t="s">
        <v>220</v>
      </c>
      <c r="D134" s="2" t="s">
        <v>221</v>
      </c>
      <c r="E134" s="2" t="s">
        <v>55</v>
      </c>
      <c r="F134" s="33">
        <v>3013</v>
      </c>
      <c r="G134" s="34">
        <v>3013</v>
      </c>
    </row>
    <row r="135" spans="1:7" x14ac:dyDescent="0.25">
      <c r="A135" s="2">
        <f t="shared" si="2"/>
        <v>133</v>
      </c>
      <c r="B135" s="2" t="s">
        <v>219</v>
      </c>
      <c r="C135" s="2" t="s">
        <v>220</v>
      </c>
      <c r="D135" s="2" t="s">
        <v>169</v>
      </c>
      <c r="E135" s="2" t="s">
        <v>55</v>
      </c>
      <c r="F135" s="33">
        <v>2231</v>
      </c>
      <c r="G135" s="34">
        <v>2231</v>
      </c>
    </row>
    <row r="136" spans="1:7" x14ac:dyDescent="0.25">
      <c r="A136" s="2">
        <f t="shared" si="2"/>
        <v>134</v>
      </c>
      <c r="B136" s="2" t="s">
        <v>222</v>
      </c>
      <c r="C136" s="2" t="s">
        <v>220</v>
      </c>
      <c r="D136" s="2" t="s">
        <v>223</v>
      </c>
      <c r="E136" s="2" t="s">
        <v>55</v>
      </c>
      <c r="F136" s="33">
        <v>699</v>
      </c>
      <c r="G136" s="34">
        <v>699</v>
      </c>
    </row>
    <row r="137" spans="1:7" x14ac:dyDescent="0.25">
      <c r="A137" s="2">
        <f t="shared" si="2"/>
        <v>135</v>
      </c>
      <c r="B137" s="2" t="s">
        <v>224</v>
      </c>
      <c r="C137" s="2" t="s">
        <v>225</v>
      </c>
      <c r="D137" s="2" t="s">
        <v>226</v>
      </c>
      <c r="E137" s="2" t="s">
        <v>55</v>
      </c>
      <c r="F137" s="38">
        <v>13</v>
      </c>
      <c r="G137" s="39">
        <v>12</v>
      </c>
    </row>
    <row r="138" spans="1:7" x14ac:dyDescent="0.25">
      <c r="A138" s="2">
        <f t="shared" si="2"/>
        <v>136</v>
      </c>
      <c r="B138" s="2" t="s">
        <v>227</v>
      </c>
      <c r="C138" s="2" t="s">
        <v>228</v>
      </c>
      <c r="D138" s="5"/>
      <c r="E138" s="2" t="s">
        <v>122</v>
      </c>
      <c r="F138" s="33">
        <v>50</v>
      </c>
      <c r="G138" s="34">
        <v>50</v>
      </c>
    </row>
    <row r="139" spans="1:7" x14ac:dyDescent="0.25">
      <c r="A139" s="2">
        <f t="shared" si="2"/>
        <v>137</v>
      </c>
      <c r="B139" s="2" t="s">
        <v>229</v>
      </c>
      <c r="C139" s="2" t="s">
        <v>230</v>
      </c>
      <c r="D139" s="5"/>
      <c r="E139" s="2" t="s">
        <v>55</v>
      </c>
      <c r="F139" s="33">
        <v>133</v>
      </c>
      <c r="G139" s="34">
        <v>133</v>
      </c>
    </row>
    <row r="140" spans="1:7" x14ac:dyDescent="0.25">
      <c r="A140" s="2">
        <f t="shared" si="2"/>
        <v>138</v>
      </c>
      <c r="B140" s="2" t="s">
        <v>231</v>
      </c>
      <c r="C140" s="2" t="s">
        <v>232</v>
      </c>
      <c r="D140" s="2" t="s">
        <v>233</v>
      </c>
      <c r="E140" s="2" t="s">
        <v>55</v>
      </c>
      <c r="F140" s="3">
        <v>7000</v>
      </c>
      <c r="G140" s="13">
        <v>6859</v>
      </c>
    </row>
    <row r="141" spans="1:7" x14ac:dyDescent="0.25">
      <c r="A141" s="2">
        <f t="shared" si="2"/>
        <v>139</v>
      </c>
      <c r="B141" s="2" t="s">
        <v>231</v>
      </c>
      <c r="C141" s="2" t="s">
        <v>232</v>
      </c>
      <c r="D141" s="2" t="s">
        <v>234</v>
      </c>
      <c r="E141" s="2" t="s">
        <v>55</v>
      </c>
      <c r="F141" s="33">
        <v>11445</v>
      </c>
      <c r="G141" s="34">
        <v>11445</v>
      </c>
    </row>
    <row r="142" spans="1:7" x14ac:dyDescent="0.25">
      <c r="A142" s="2">
        <f t="shared" si="2"/>
        <v>140</v>
      </c>
      <c r="B142" s="2" t="s">
        <v>231</v>
      </c>
      <c r="C142" s="2" t="s">
        <v>232</v>
      </c>
      <c r="D142" s="2" t="s">
        <v>235</v>
      </c>
      <c r="E142" s="2" t="s">
        <v>55</v>
      </c>
      <c r="F142" s="33">
        <v>9624</v>
      </c>
      <c r="G142" s="34">
        <v>9624</v>
      </c>
    </row>
    <row r="143" spans="1:7" x14ac:dyDescent="0.25">
      <c r="A143" s="2">
        <f t="shared" si="2"/>
        <v>141</v>
      </c>
      <c r="B143" s="2" t="s">
        <v>236</v>
      </c>
      <c r="C143" s="2" t="s">
        <v>237</v>
      </c>
      <c r="D143" s="2" t="s">
        <v>238</v>
      </c>
      <c r="E143" s="2" t="s">
        <v>55</v>
      </c>
      <c r="F143" s="23">
        <v>646</v>
      </c>
      <c r="G143" s="18">
        <v>816</v>
      </c>
    </row>
    <row r="144" spans="1:7" x14ac:dyDescent="0.25">
      <c r="A144" s="2">
        <f t="shared" si="2"/>
        <v>142</v>
      </c>
      <c r="B144" s="2" t="s">
        <v>239</v>
      </c>
      <c r="C144" s="2" t="s">
        <v>240</v>
      </c>
      <c r="D144" s="2" t="s">
        <v>241</v>
      </c>
      <c r="E144" s="2" t="s">
        <v>55</v>
      </c>
      <c r="F144" s="33">
        <v>8</v>
      </c>
      <c r="G144" s="34">
        <v>8</v>
      </c>
    </row>
    <row r="145" spans="1:7" x14ac:dyDescent="0.25">
      <c r="A145" s="2">
        <f t="shared" si="2"/>
        <v>143</v>
      </c>
      <c r="B145" s="2" t="s">
        <v>242</v>
      </c>
      <c r="C145" s="2" t="s">
        <v>243</v>
      </c>
      <c r="D145" s="5"/>
      <c r="E145" s="2" t="s">
        <v>55</v>
      </c>
      <c r="F145" s="33">
        <v>3260</v>
      </c>
      <c r="G145" s="34">
        <v>3260</v>
      </c>
    </row>
    <row r="146" spans="1:7" x14ac:dyDescent="0.25">
      <c r="A146" s="2">
        <f t="shared" si="2"/>
        <v>144</v>
      </c>
      <c r="B146" s="2" t="s">
        <v>231</v>
      </c>
      <c r="C146" s="2" t="s">
        <v>244</v>
      </c>
      <c r="D146" s="5"/>
      <c r="E146" s="2" t="s">
        <v>55</v>
      </c>
      <c r="F146" s="3">
        <v>186</v>
      </c>
      <c r="G146" s="13">
        <v>182</v>
      </c>
    </row>
    <row r="147" spans="1:7" x14ac:dyDescent="0.25">
      <c r="A147" s="2">
        <f t="shared" si="2"/>
        <v>145</v>
      </c>
      <c r="B147" s="2" t="s">
        <v>245</v>
      </c>
      <c r="C147" s="2" t="s">
        <v>246</v>
      </c>
      <c r="D147" s="5"/>
      <c r="E147" s="2" t="s">
        <v>55</v>
      </c>
      <c r="F147" s="33">
        <v>9</v>
      </c>
      <c r="G147" s="34">
        <v>9</v>
      </c>
    </row>
    <row r="148" spans="1:7" x14ac:dyDescent="0.25">
      <c r="A148" s="2">
        <f t="shared" si="2"/>
        <v>146</v>
      </c>
      <c r="B148" s="2" t="s">
        <v>247</v>
      </c>
      <c r="C148" s="2" t="s">
        <v>248</v>
      </c>
      <c r="D148" s="5"/>
      <c r="E148" s="2" t="s">
        <v>55</v>
      </c>
      <c r="F148" s="33">
        <v>15</v>
      </c>
      <c r="G148" s="34">
        <v>15</v>
      </c>
    </row>
    <row r="149" spans="1:7" x14ac:dyDescent="0.25">
      <c r="A149" s="2">
        <f t="shared" si="2"/>
        <v>147</v>
      </c>
      <c r="B149" s="2" t="s">
        <v>247</v>
      </c>
      <c r="C149" s="2" t="s">
        <v>248</v>
      </c>
      <c r="D149" s="2" t="s">
        <v>249</v>
      </c>
      <c r="E149" s="2" t="s">
        <v>55</v>
      </c>
      <c r="F149" s="33">
        <v>50</v>
      </c>
      <c r="G149" s="34">
        <v>50</v>
      </c>
    </row>
    <row r="150" spans="1:7" x14ac:dyDescent="0.25">
      <c r="A150" s="2">
        <f t="shared" si="2"/>
        <v>148</v>
      </c>
      <c r="B150" s="2" t="s">
        <v>250</v>
      </c>
      <c r="C150" s="2" t="s">
        <v>251</v>
      </c>
      <c r="D150" s="5"/>
      <c r="E150" s="2" t="s">
        <v>55</v>
      </c>
      <c r="F150" s="22">
        <v>16</v>
      </c>
      <c r="G150" s="16">
        <v>17</v>
      </c>
    </row>
    <row r="151" spans="1:7" x14ac:dyDescent="0.25">
      <c r="A151" s="2">
        <f t="shared" si="2"/>
        <v>149</v>
      </c>
      <c r="B151" s="2" t="s">
        <v>252</v>
      </c>
      <c r="C151" s="2" t="s">
        <v>253</v>
      </c>
      <c r="D151" s="2" t="s">
        <v>56</v>
      </c>
      <c r="E151" s="2" t="s">
        <v>55</v>
      </c>
      <c r="F151" s="3">
        <v>4903</v>
      </c>
      <c r="G151" s="13">
        <v>4896</v>
      </c>
    </row>
    <row r="152" spans="1:7" x14ac:dyDescent="0.25">
      <c r="A152" s="2">
        <f t="shared" si="2"/>
        <v>150</v>
      </c>
      <c r="B152" s="2" t="s">
        <v>252</v>
      </c>
      <c r="C152" s="2" t="s">
        <v>253</v>
      </c>
      <c r="D152" s="2" t="s">
        <v>254</v>
      </c>
      <c r="E152" s="2" t="s">
        <v>55</v>
      </c>
      <c r="F152" s="22">
        <v>991</v>
      </c>
      <c r="G152" s="16">
        <v>995</v>
      </c>
    </row>
    <row r="153" spans="1:7" x14ac:dyDescent="0.25">
      <c r="A153" s="2">
        <f t="shared" si="2"/>
        <v>151</v>
      </c>
      <c r="B153" s="2" t="s">
        <v>252</v>
      </c>
      <c r="C153" s="2" t="s">
        <v>253</v>
      </c>
      <c r="D153" s="2" t="s">
        <v>255</v>
      </c>
      <c r="E153" s="2" t="s">
        <v>55</v>
      </c>
      <c r="F153" s="33">
        <v>632</v>
      </c>
      <c r="G153" s="34">
        <v>632</v>
      </c>
    </row>
    <row r="154" spans="1:7" x14ac:dyDescent="0.25">
      <c r="A154" s="2">
        <f t="shared" si="2"/>
        <v>152</v>
      </c>
      <c r="B154" s="2" t="s">
        <v>258</v>
      </c>
      <c r="C154" s="2" t="s">
        <v>259</v>
      </c>
      <c r="D154" s="2" t="s">
        <v>260</v>
      </c>
      <c r="E154" s="2" t="s">
        <v>55</v>
      </c>
      <c r="F154" s="22">
        <v>4665</v>
      </c>
      <c r="G154" s="16">
        <v>4676</v>
      </c>
    </row>
    <row r="155" spans="1:7" x14ac:dyDescent="0.25">
      <c r="A155" s="2">
        <f t="shared" si="2"/>
        <v>153</v>
      </c>
      <c r="B155" s="2" t="s">
        <v>261</v>
      </c>
      <c r="C155" s="2" t="s">
        <v>262</v>
      </c>
      <c r="D155" s="2" t="s">
        <v>54</v>
      </c>
      <c r="E155" s="2" t="s">
        <v>55</v>
      </c>
      <c r="F155" s="22">
        <v>81</v>
      </c>
      <c r="G155" s="16">
        <v>82</v>
      </c>
    </row>
    <row r="156" spans="1:7" x14ac:dyDescent="0.25">
      <c r="A156" s="2">
        <f t="shared" si="2"/>
        <v>154</v>
      </c>
      <c r="B156" s="2" t="s">
        <v>261</v>
      </c>
      <c r="C156" s="2" t="s">
        <v>262</v>
      </c>
      <c r="D156" s="2" t="s">
        <v>263</v>
      </c>
      <c r="E156" s="2" t="s">
        <v>55</v>
      </c>
      <c r="F156" s="22">
        <v>79</v>
      </c>
      <c r="G156" s="16">
        <v>81</v>
      </c>
    </row>
    <row r="157" spans="1:7" x14ac:dyDescent="0.25">
      <c r="A157" s="2">
        <f t="shared" si="2"/>
        <v>155</v>
      </c>
      <c r="B157" s="2" t="s">
        <v>261</v>
      </c>
      <c r="C157" s="2" t="s">
        <v>262</v>
      </c>
      <c r="D157" s="2" t="s">
        <v>255</v>
      </c>
      <c r="E157" s="2" t="s">
        <v>55</v>
      </c>
      <c r="F157" s="22">
        <v>100</v>
      </c>
      <c r="G157" s="16">
        <v>106</v>
      </c>
    </row>
    <row r="158" spans="1:7" x14ac:dyDescent="0.25">
      <c r="A158" s="2">
        <f t="shared" si="2"/>
        <v>156</v>
      </c>
      <c r="B158" s="2" t="s">
        <v>264</v>
      </c>
      <c r="C158" s="2" t="s">
        <v>265</v>
      </c>
      <c r="D158" s="6"/>
      <c r="E158" s="2" t="s">
        <v>55</v>
      </c>
      <c r="F158" s="23">
        <v>1446</v>
      </c>
      <c r="G158" s="18">
        <v>1740</v>
      </c>
    </row>
    <row r="159" spans="1:7" x14ac:dyDescent="0.25">
      <c r="A159" s="2">
        <f t="shared" si="2"/>
        <v>157</v>
      </c>
      <c r="B159" s="2" t="s">
        <v>266</v>
      </c>
      <c r="C159" s="2" t="s">
        <v>267</v>
      </c>
      <c r="D159" s="6"/>
      <c r="E159" s="2" t="s">
        <v>268</v>
      </c>
      <c r="F159" s="22">
        <v>241</v>
      </c>
      <c r="G159" s="16">
        <v>242</v>
      </c>
    </row>
    <row r="160" spans="1:7" x14ac:dyDescent="0.25">
      <c r="A160" s="2">
        <f t="shared" si="2"/>
        <v>158</v>
      </c>
      <c r="B160" s="2" t="s">
        <v>269</v>
      </c>
      <c r="C160" s="2" t="s">
        <v>270</v>
      </c>
      <c r="D160" s="6"/>
      <c r="E160" s="2" t="s">
        <v>55</v>
      </c>
      <c r="F160" s="22">
        <v>39</v>
      </c>
      <c r="G160" s="16">
        <v>42</v>
      </c>
    </row>
    <row r="161" spans="1:7" x14ac:dyDescent="0.25">
      <c r="A161" s="2">
        <f t="shared" si="2"/>
        <v>159</v>
      </c>
      <c r="B161" s="2" t="s">
        <v>271</v>
      </c>
      <c r="C161" s="2" t="s">
        <v>272</v>
      </c>
      <c r="D161" s="2" t="s">
        <v>273</v>
      </c>
      <c r="E161" s="2" t="s">
        <v>55</v>
      </c>
      <c r="F161" s="3">
        <v>28</v>
      </c>
      <c r="G161" s="13">
        <v>26</v>
      </c>
    </row>
    <row r="162" spans="1:7" x14ac:dyDescent="0.25">
      <c r="A162" s="2">
        <f t="shared" si="2"/>
        <v>160</v>
      </c>
      <c r="B162" s="2" t="s">
        <v>274</v>
      </c>
      <c r="C162" s="2" t="s">
        <v>275</v>
      </c>
      <c r="D162" s="2" t="s">
        <v>276</v>
      </c>
      <c r="E162" s="2" t="s">
        <v>55</v>
      </c>
      <c r="F162" s="22">
        <v>156</v>
      </c>
      <c r="G162" s="16">
        <v>165</v>
      </c>
    </row>
    <row r="163" spans="1:7" x14ac:dyDescent="0.25">
      <c r="A163" s="2">
        <f t="shared" si="2"/>
        <v>161</v>
      </c>
      <c r="B163" s="2" t="s">
        <v>274</v>
      </c>
      <c r="C163" s="2" t="s">
        <v>275</v>
      </c>
      <c r="D163" s="2" t="s">
        <v>277</v>
      </c>
      <c r="E163" s="2" t="s">
        <v>55</v>
      </c>
      <c r="F163" s="33">
        <v>4</v>
      </c>
      <c r="G163" s="34">
        <v>4</v>
      </c>
    </row>
    <row r="164" spans="1:7" x14ac:dyDescent="0.25">
      <c r="A164" s="2">
        <f t="shared" si="2"/>
        <v>162</v>
      </c>
      <c r="B164" s="2" t="s">
        <v>278</v>
      </c>
      <c r="C164" s="2" t="s">
        <v>279</v>
      </c>
      <c r="D164" s="5"/>
      <c r="E164" s="2" t="s">
        <v>268</v>
      </c>
      <c r="F164" s="22">
        <v>132</v>
      </c>
      <c r="G164" s="16">
        <v>134</v>
      </c>
    </row>
    <row r="165" spans="1:7" x14ac:dyDescent="0.25">
      <c r="A165" s="2">
        <f t="shared" si="2"/>
        <v>163</v>
      </c>
      <c r="B165" s="2" t="s">
        <v>280</v>
      </c>
      <c r="C165" s="2" t="s">
        <v>281</v>
      </c>
      <c r="D165" s="6"/>
      <c r="E165" s="2" t="s">
        <v>55</v>
      </c>
      <c r="F165" s="3">
        <v>39</v>
      </c>
      <c r="G165" s="13">
        <v>38</v>
      </c>
    </row>
    <row r="166" spans="1:7" x14ac:dyDescent="0.25">
      <c r="A166" s="2">
        <f t="shared" si="2"/>
        <v>164</v>
      </c>
      <c r="B166" s="2" t="s">
        <v>282</v>
      </c>
      <c r="C166" s="2" t="s">
        <v>283</v>
      </c>
      <c r="D166" s="6"/>
      <c r="E166" s="2" t="s">
        <v>55</v>
      </c>
      <c r="F166" s="22">
        <v>23</v>
      </c>
      <c r="G166" s="16">
        <v>29</v>
      </c>
    </row>
    <row r="167" spans="1:7" x14ac:dyDescent="0.25">
      <c r="A167" s="2">
        <f t="shared" si="2"/>
        <v>165</v>
      </c>
      <c r="B167" s="2" t="s">
        <v>284</v>
      </c>
      <c r="C167" s="2" t="s">
        <v>285</v>
      </c>
      <c r="D167" s="2" t="s">
        <v>286</v>
      </c>
      <c r="E167" s="2" t="s">
        <v>6</v>
      </c>
      <c r="F167" s="33">
        <v>10</v>
      </c>
      <c r="G167" s="34">
        <v>10</v>
      </c>
    </row>
    <row r="168" spans="1:7" x14ac:dyDescent="0.25">
      <c r="A168" s="2">
        <f t="shared" si="2"/>
        <v>166</v>
      </c>
      <c r="B168" s="2" t="s">
        <v>284</v>
      </c>
      <c r="C168" s="2" t="s">
        <v>285</v>
      </c>
      <c r="D168" s="2" t="s">
        <v>287</v>
      </c>
      <c r="E168" s="2" t="s">
        <v>6</v>
      </c>
      <c r="F168" s="3">
        <v>80</v>
      </c>
      <c r="G168" s="13">
        <v>79</v>
      </c>
    </row>
    <row r="169" spans="1:7" x14ac:dyDescent="0.25">
      <c r="A169" s="2">
        <f t="shared" si="2"/>
        <v>167</v>
      </c>
      <c r="B169" s="2" t="s">
        <v>288</v>
      </c>
      <c r="C169" s="2" t="s">
        <v>289</v>
      </c>
      <c r="D169" s="2" t="s">
        <v>290</v>
      </c>
      <c r="E169" s="2" t="s">
        <v>6</v>
      </c>
      <c r="F169" s="24">
        <v>181</v>
      </c>
      <c r="G169" s="17">
        <v>191</v>
      </c>
    </row>
    <row r="170" spans="1:7" x14ac:dyDescent="0.25">
      <c r="A170" s="2">
        <f t="shared" si="2"/>
        <v>168</v>
      </c>
      <c r="B170" s="2" t="s">
        <v>291</v>
      </c>
      <c r="C170" s="2" t="s">
        <v>292</v>
      </c>
      <c r="D170" s="2" t="s">
        <v>293</v>
      </c>
      <c r="E170" s="2" t="s">
        <v>6</v>
      </c>
      <c r="F170" s="3">
        <v>116</v>
      </c>
      <c r="G170" s="13">
        <v>114</v>
      </c>
    </row>
    <row r="171" spans="1:7" x14ac:dyDescent="0.25">
      <c r="A171" s="2">
        <f t="shared" si="2"/>
        <v>169</v>
      </c>
      <c r="B171" s="2" t="s">
        <v>291</v>
      </c>
      <c r="C171" s="2" t="s">
        <v>292</v>
      </c>
      <c r="D171" s="2" t="s">
        <v>238</v>
      </c>
      <c r="E171" s="2" t="s">
        <v>6</v>
      </c>
      <c r="F171" s="22">
        <v>405</v>
      </c>
      <c r="G171" s="16">
        <v>411</v>
      </c>
    </row>
    <row r="172" spans="1:7" x14ac:dyDescent="0.25">
      <c r="A172" s="2">
        <f t="shared" si="2"/>
        <v>170</v>
      </c>
      <c r="B172" s="2" t="s">
        <v>294</v>
      </c>
      <c r="C172" s="2" t="s">
        <v>295</v>
      </c>
      <c r="D172" s="6"/>
      <c r="E172" s="2" t="s">
        <v>6</v>
      </c>
      <c r="F172" s="3">
        <v>375</v>
      </c>
      <c r="G172" s="13">
        <v>368</v>
      </c>
    </row>
    <row r="173" spans="1:7" x14ac:dyDescent="0.25">
      <c r="A173" s="2">
        <f t="shared" si="2"/>
        <v>171</v>
      </c>
      <c r="B173" s="2" t="s">
        <v>296</v>
      </c>
      <c r="C173" s="2" t="s">
        <v>297</v>
      </c>
      <c r="D173" s="4">
        <v>25</v>
      </c>
      <c r="E173" s="2" t="s">
        <v>6</v>
      </c>
      <c r="F173" s="3">
        <v>339</v>
      </c>
      <c r="G173" s="13">
        <v>344</v>
      </c>
    </row>
    <row r="174" spans="1:7" x14ac:dyDescent="0.25">
      <c r="A174" s="2">
        <f t="shared" si="2"/>
        <v>172</v>
      </c>
      <c r="B174" s="2" t="s">
        <v>298</v>
      </c>
      <c r="C174" s="2" t="s">
        <v>299</v>
      </c>
      <c r="D174" s="6"/>
      <c r="E174" s="2" t="s">
        <v>268</v>
      </c>
      <c r="F174" s="33">
        <v>184</v>
      </c>
      <c r="G174" s="34">
        <v>184</v>
      </c>
    </row>
    <row r="175" spans="1:7" x14ac:dyDescent="0.25">
      <c r="A175" s="2">
        <f t="shared" si="2"/>
        <v>173</v>
      </c>
      <c r="B175" s="2" t="s">
        <v>300</v>
      </c>
      <c r="C175" s="2" t="s">
        <v>301</v>
      </c>
      <c r="D175" s="6"/>
      <c r="E175" s="2" t="s">
        <v>302</v>
      </c>
      <c r="F175" s="3">
        <v>302</v>
      </c>
      <c r="G175" s="13">
        <v>295</v>
      </c>
    </row>
    <row r="176" spans="1:7" x14ac:dyDescent="0.25">
      <c r="A176" s="2">
        <f t="shared" si="2"/>
        <v>174</v>
      </c>
      <c r="B176" s="2" t="s">
        <v>303</v>
      </c>
      <c r="C176" s="2" t="s">
        <v>304</v>
      </c>
      <c r="D176" s="6"/>
      <c r="E176" s="2" t="s">
        <v>55</v>
      </c>
      <c r="F176" s="33">
        <v>68</v>
      </c>
      <c r="G176" s="34">
        <v>68</v>
      </c>
    </row>
    <row r="177" spans="1:7" x14ac:dyDescent="0.25">
      <c r="A177" s="2">
        <f t="shared" si="2"/>
        <v>175</v>
      </c>
      <c r="B177" s="2" t="s">
        <v>305</v>
      </c>
      <c r="C177" s="2" t="s">
        <v>306</v>
      </c>
      <c r="D177" s="6"/>
      <c r="E177" s="2" t="s">
        <v>55</v>
      </c>
      <c r="F177" s="33">
        <v>49</v>
      </c>
      <c r="G177" s="34">
        <v>49</v>
      </c>
    </row>
    <row r="178" spans="1:7" x14ac:dyDescent="0.25">
      <c r="A178" s="2">
        <f t="shared" si="2"/>
        <v>176</v>
      </c>
      <c r="B178" s="2" t="s">
        <v>307</v>
      </c>
      <c r="C178" s="2" t="s">
        <v>334</v>
      </c>
      <c r="D178" s="6"/>
      <c r="E178" s="2" t="s">
        <v>55</v>
      </c>
      <c r="F178" s="33">
        <v>60</v>
      </c>
      <c r="G178" s="34">
        <v>60</v>
      </c>
    </row>
    <row r="179" spans="1:7" x14ac:dyDescent="0.25">
      <c r="A179" s="2">
        <f t="shared" si="2"/>
        <v>177</v>
      </c>
      <c r="B179" s="2" t="s">
        <v>308</v>
      </c>
      <c r="C179" s="2" t="s">
        <v>309</v>
      </c>
      <c r="D179" s="7">
        <v>6</v>
      </c>
      <c r="E179" s="2" t="s">
        <v>55</v>
      </c>
      <c r="F179" s="33">
        <v>415</v>
      </c>
      <c r="G179" s="34">
        <v>415</v>
      </c>
    </row>
    <row r="180" spans="1:7" x14ac:dyDescent="0.25">
      <c r="A180" s="2">
        <f t="shared" si="2"/>
        <v>178</v>
      </c>
      <c r="B180" s="2" t="s">
        <v>310</v>
      </c>
      <c r="C180" s="2" t="s">
        <v>311</v>
      </c>
      <c r="D180" s="6"/>
      <c r="E180" s="2" t="s">
        <v>268</v>
      </c>
      <c r="F180" s="33">
        <v>37</v>
      </c>
      <c r="G180" s="34">
        <v>37</v>
      </c>
    </row>
    <row r="181" spans="1:7" x14ac:dyDescent="0.25">
      <c r="A181" s="2">
        <f t="shared" si="2"/>
        <v>179</v>
      </c>
      <c r="B181" s="2" t="s">
        <v>312</v>
      </c>
      <c r="C181" s="2" t="s">
        <v>313</v>
      </c>
      <c r="D181" s="6"/>
      <c r="E181" s="2" t="s">
        <v>55</v>
      </c>
      <c r="F181" s="22">
        <v>115</v>
      </c>
      <c r="G181" s="16">
        <v>117</v>
      </c>
    </row>
    <row r="182" spans="1:7" x14ac:dyDescent="0.25">
      <c r="A182" s="2">
        <f t="shared" si="2"/>
        <v>180</v>
      </c>
      <c r="B182" s="2" t="s">
        <v>314</v>
      </c>
      <c r="C182" s="2" t="s">
        <v>315</v>
      </c>
      <c r="D182" s="6"/>
      <c r="E182" s="2" t="s">
        <v>55</v>
      </c>
      <c r="F182" s="33">
        <v>470</v>
      </c>
      <c r="G182" s="34">
        <v>470</v>
      </c>
    </row>
    <row r="183" spans="1:7" x14ac:dyDescent="0.25">
      <c r="A183" s="2">
        <f t="shared" si="2"/>
        <v>181</v>
      </c>
      <c r="B183" s="2" t="s">
        <v>316</v>
      </c>
      <c r="C183" s="2" t="s">
        <v>328</v>
      </c>
      <c r="D183" s="6"/>
      <c r="E183" s="2" t="s">
        <v>55</v>
      </c>
      <c r="F183" s="33">
        <v>1</v>
      </c>
      <c r="G183" s="34">
        <v>1</v>
      </c>
    </row>
    <row r="184" spans="1:7" x14ac:dyDescent="0.25">
      <c r="A184" s="2">
        <f t="shared" si="2"/>
        <v>182</v>
      </c>
      <c r="B184" s="2" t="s">
        <v>317</v>
      </c>
      <c r="C184" s="2" t="s">
        <v>318</v>
      </c>
      <c r="D184" s="6"/>
      <c r="E184" s="2" t="s">
        <v>55</v>
      </c>
      <c r="F184" s="22">
        <v>78</v>
      </c>
      <c r="G184" s="16">
        <v>83</v>
      </c>
    </row>
    <row r="185" spans="1:7" x14ac:dyDescent="0.25">
      <c r="A185" s="2">
        <f t="shared" si="2"/>
        <v>183</v>
      </c>
      <c r="B185" s="2" t="s">
        <v>320</v>
      </c>
      <c r="C185" s="2" t="s">
        <v>319</v>
      </c>
      <c r="D185" s="6"/>
      <c r="E185" s="2" t="s">
        <v>55</v>
      </c>
      <c r="F185" s="33">
        <v>33</v>
      </c>
      <c r="G185" s="34">
        <v>33</v>
      </c>
    </row>
    <row r="186" spans="1:7" x14ac:dyDescent="0.25">
      <c r="A186" s="2">
        <f t="shared" si="2"/>
        <v>184</v>
      </c>
      <c r="B186" s="2" t="s">
        <v>321</v>
      </c>
      <c r="C186" s="2" t="s">
        <v>322</v>
      </c>
      <c r="D186" s="2" t="s">
        <v>323</v>
      </c>
      <c r="E186" s="2" t="s">
        <v>55</v>
      </c>
      <c r="F186" s="33">
        <v>1</v>
      </c>
      <c r="G186" s="34">
        <v>1</v>
      </c>
    </row>
    <row r="187" spans="1:7" x14ac:dyDescent="0.25">
      <c r="A187" s="2">
        <f t="shared" si="2"/>
        <v>185</v>
      </c>
      <c r="B187" s="2" t="s">
        <v>324</v>
      </c>
      <c r="C187" s="2" t="s">
        <v>325</v>
      </c>
      <c r="D187" s="2" t="s">
        <v>326</v>
      </c>
      <c r="E187" s="2" t="s">
        <v>55</v>
      </c>
      <c r="F187" s="22">
        <v>658</v>
      </c>
      <c r="G187" s="16">
        <v>695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2017</vt:lpstr>
      <vt:lpstr>inventario 2016 sin dif.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Patria Minverva</cp:lastModifiedBy>
  <cp:lastPrinted>2018-01-10T19:31:35Z</cp:lastPrinted>
  <dcterms:created xsi:type="dcterms:W3CDTF">2017-01-16T15:29:34Z</dcterms:created>
  <dcterms:modified xsi:type="dcterms:W3CDTF">2018-01-10T19:58:31Z</dcterms:modified>
</cp:coreProperties>
</file>