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estado de cuenta suplidores" sheetId="1" r:id="rId1"/>
  </sheets>
  <definedNames>
    <definedName name="_xlnm.Print_Titles" localSheetId="0">'estado de cuenta suplidores'!$4:$18</definedName>
  </definedNames>
  <calcPr calcId="125725"/>
</workbook>
</file>

<file path=xl/calcChain.xml><?xml version="1.0" encoding="utf-8"?>
<calcChain xmlns="http://schemas.openxmlformats.org/spreadsheetml/2006/main">
  <c r="G39" i="1"/>
  <c r="F35"/>
  <c r="G38" s="1"/>
  <c r="G40" s="1"/>
</calcChain>
</file>

<file path=xl/sharedStrings.xml><?xml version="1.0" encoding="utf-8"?>
<sst xmlns="http://schemas.openxmlformats.org/spreadsheetml/2006/main" count="88" uniqueCount="61">
  <si>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</si>
  <si>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</si>
  <si>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</si>
  <si>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</si>
  <si>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</si>
  <si>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</si>
  <si>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</si>
  <si>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</si>
  <si>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                                                                                                                                                         MINISTERIO DE TRABAJO </t>
  </si>
  <si>
    <t xml:space="preserve">     </t>
  </si>
  <si>
    <t xml:space="preserve">                                                                                                                                            “Año del Bicentenario  del Natalicio Juan Pablo Duarte”</t>
  </si>
  <si>
    <t xml:space="preserve">                                                                                                                                                           Estado de cuenta suplidores</t>
  </si>
  <si>
    <t>TOTAL</t>
  </si>
  <si>
    <t xml:space="preserve">Correspondiente a los meses:  01-09-2013 HASTA 30-09-2013 </t>
  </si>
  <si>
    <t>ALQUILER REPRESENTACION LOCAL</t>
  </si>
  <si>
    <t>Facturas pagadas según No. de Cheque ó Libramiento</t>
  </si>
  <si>
    <t>-</t>
  </si>
  <si>
    <t>EN PROCESO DE PAGO</t>
  </si>
  <si>
    <t xml:space="preserve">JOSE MIGUEL ARIAS </t>
  </si>
  <si>
    <t xml:space="preserve">ENRIQUE FERNANDO JAQUEZ ENCARNACION </t>
  </si>
  <si>
    <t xml:space="preserve">ARGENTINA PEREZ </t>
  </si>
  <si>
    <t>MERCANTIL INVERSIONES SCOBORO</t>
  </si>
  <si>
    <t>COMPRA DE MATERIALES PARA LA PRACTICA DE CARPINTERIA DE LA ESCUELA TALLER DE ESTE MT</t>
  </si>
  <si>
    <t>313, 321, 332, 365, 342</t>
  </si>
  <si>
    <t>COMPRA DE BREAKER TERASAKI 600 AMP, PARA SER UTILIZADOS EN EL PANEL BOA DE LA PLANTA DE EMERGENCIA QUE SUMINISTRA ENERGIA A LA 5TA. PLANTA DE ESTE MT</t>
  </si>
  <si>
    <t>COMPRA DE MATERIALES PARA LA PRACTICA DE ALBAÑILERIA DE LA ESCUELA TALLER DE ESTE MT</t>
  </si>
  <si>
    <t>313, 355, 363, 365, 366</t>
  </si>
  <si>
    <t>METRO TECNOLOGIA, C. POR A.</t>
  </si>
  <si>
    <t>DOS DETECTORES DE METALES PARA PREVENCION DEPTO. DE SEGURIDAD</t>
  </si>
  <si>
    <t>BARRERA KEY START VEHICULAR, RECEPTORA DE CONTROL REMOTO, CONTROL REMOTO KEY STAR, BOTONOAR PARA APERTURA BARRERA, SISTEMA DE DETECCION DE FOTOCE</t>
  </si>
  <si>
    <t>40-10553</t>
  </si>
  <si>
    <t>PUBLICACIONES AHORA, C. POR A.</t>
  </si>
  <si>
    <t>RENOVACION DE DOS PERIODICOS EL NACIONAL</t>
  </si>
  <si>
    <t>COMPRA DE MAQUINA SUMADORA PARA EL USO DE LA SRA. ANTIA GALVEZ AUXILIAR DE CONTABILIDAD DE ESTE MT</t>
  </si>
  <si>
    <t>OFFITEK, S.R.L.</t>
  </si>
  <si>
    <t>COMPRA DE UNA IMPRESORA LASERJET PRO 400 MPF PARA EL NORMAL DESENVOLVIMIENTO DE LAS OPERACIONES DEL DEPTO. DE AUDITORIA DE ESTE MT</t>
  </si>
  <si>
    <t>OFISERVICIOS DOMINICANOS, S.R.L.</t>
  </si>
  <si>
    <t>SOLUCIONES DIVERSAS (SOLUDIVER)</t>
  </si>
  <si>
    <t>COMPRA DE EQUIPOS DE OFICINA PARA LA UNIDAD DE EMPRENDIMIENTO DE ESTE MT</t>
  </si>
  <si>
    <t>CONTRATO NO. 31640</t>
  </si>
  <si>
    <t>COMPRA E INSTALACIONES DE DOS ASCENSORES PARA ESTE MT</t>
  </si>
  <si>
    <t>TECNAS</t>
  </si>
  <si>
    <t>EN PROCESO DE PAGO POR CUOTAS</t>
  </si>
  <si>
    <t>CONTRATO 14970-2007</t>
  </si>
  <si>
    <t>CONTRATO 02799-2007</t>
  </si>
  <si>
    <t>CONTRATO 18347-2012</t>
  </si>
  <si>
    <t>CONTRATO 09065-2008</t>
  </si>
  <si>
    <t>XIOMARA AMARILIS BAEZ DOMINGUEZ (CRUZ GUERRERO)</t>
  </si>
  <si>
    <t>EN PROCESO DE RENOVACION</t>
  </si>
  <si>
    <t xml:space="preserve">LIBRAMIENTO NO. 2140  D/F 19/11/2013, TRANSFERENCIA NO. 21989804  D/F 02-12-2013 </t>
  </si>
  <si>
    <t>CK. NO. 14011 D/F 18-11-2013</t>
  </si>
  <si>
    <t>CK. NO. 14007 D/F 18-11-2013</t>
  </si>
  <si>
    <t xml:space="preserve">CUENTA POR PAGAR </t>
  </si>
  <si>
    <t>MENOS: TOTAL PAGADO (SE DETALLA EN EL ANEXO DE FACTURAS PAGADAS)</t>
  </si>
  <si>
    <t>SE LE HIZO EL 1ER. PAGO DE LA 1ERA. CUOTA, LIBRAMIENTO NO. 1908-1  D/F 22-10-2013 DE RD$906,268.40, RESTA A PAGAR RD$ 3,625,073.60</t>
  </si>
  <si>
    <t>CK. NO. 13950 D/F 24-10-2013</t>
  </si>
  <si>
    <t>TOTAL POR PAGAR DESDE EL 01-09-2013 HASTA EL 30-09-2013</t>
  </si>
  <si>
    <t>COMPRA DE MATERIALES PARA LA PRACTICA DE HERRERIA EN ESCUELA TALLER DE ESTE MT</t>
  </si>
  <si>
    <t>S/N</t>
  </si>
  <si>
    <t>CENTRO DE CAPACITACION EN POLITICA Y GESTION FISCAL</t>
  </si>
  <si>
    <t xml:space="preserve">DIPLOMADO INTERNACIONAL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</si>
</sst>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6"/>
      <name val="Times New Roman"/>
      <family val="1"/>
    </font>
    <font>
      <b/>
      <sz val="18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 wrapText="1"/>
    </xf>
    <xf numFmtId="43" fontId="15" fillId="2" borderId="9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right" vertical="center"/>
    </xf>
    <xf numFmtId="164" fontId="17" fillId="2" borderId="16" xfId="0" applyNumberFormat="1" applyFont="1" applyFill="1" applyBorder="1" applyAlignment="1">
      <alignment horizontal="center" vertical="center"/>
    </xf>
    <xf numFmtId="43" fontId="17" fillId="2" borderId="17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wrapText="1"/>
    </xf>
    <xf numFmtId="0" fontId="16" fillId="2" borderId="19" xfId="0" applyFont="1" applyFill="1" applyBorder="1" applyAlignment="1">
      <alignment horizontal="center" vertical="center" wrapText="1"/>
    </xf>
    <xf numFmtId="164" fontId="14" fillId="3" borderId="1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3" borderId="18" xfId="0" applyFont="1" applyFill="1" applyBorder="1" applyAlignment="1">
      <alignment horizontal="right" wrapText="1"/>
    </xf>
    <xf numFmtId="0" fontId="9" fillId="3" borderId="21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2066925</xdr:colOff>
      <xdr:row>1</xdr:row>
      <xdr:rowOff>19050</xdr:rowOff>
    </xdr:from>
    <xdr:to>
      <xdr:col>3</xdr:col>
      <xdr:colOff>3171825</xdr:colOff>
      <xdr:row>8</xdr:row>
      <xdr:rowOff>19050</xdr:rowOff>
    </xdr:to>
    <xdr:pic>
      <xdr:nvPicPr>
        <xdr:cNvPr id="124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34475" y="180975"/>
          <a:ext cx="11049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197"/>
  <sheetViews>
    <sheetView tabSelected="1" topLeftCell="A18" zoomScale="70" zoomScaleNormal="70" workbookViewId="0">
      <selection activeCell="E20" sqref="E20"/>
    </sheetView>
  </sheetViews>
  <sheetFormatPr baseColWidth="10" defaultColWidth="9.140625" defaultRowHeight="12.75"/>
  <cols>
    <col min="1" max="1" width="20" style="1" customWidth="1"/>
    <col min="2" max="2" width="37.42578125" style="1" customWidth="1"/>
    <col min="3" max="3" width="48.5703125" style="1" customWidth="1"/>
    <col min="4" max="4" width="50.42578125" style="1" customWidth="1"/>
    <col min="5" max="5" width="64.140625" style="1" customWidth="1"/>
    <col min="6" max="6" width="71" style="6" customWidth="1"/>
    <col min="7" max="7" width="44.5703125" style="6" customWidth="1"/>
    <col min="8" max="8" width="50.5703125" style="6" customWidth="1"/>
    <col min="9" max="11" width="9.140625" style="6"/>
    <col min="12" max="16384" width="9.140625" style="1"/>
  </cols>
  <sheetData>
    <row r="1" spans="1:89" s="6" customFormat="1"/>
    <row r="2" spans="1:89" s="6" customFormat="1"/>
    <row r="3" spans="1:89" s="6" customFormat="1"/>
    <row r="4" spans="1:89" s="6" customFormat="1"/>
    <row r="5" spans="1:89" s="6" customFormat="1"/>
    <row r="6" spans="1:89" s="6" customFormat="1"/>
    <row r="7" spans="1:89" s="6" customFormat="1"/>
    <row r="8" spans="1:89" s="6" customFormat="1" ht="22.5" customHeight="1">
      <c r="C8" s="10" t="s">
        <v>0</v>
      </c>
      <c r="E8" s="10" t="s">
        <v>9</v>
      </c>
    </row>
    <row r="9" spans="1:89" s="6" customFormat="1" ht="20.25">
      <c r="A9" s="59" t="s">
        <v>8</v>
      </c>
      <c r="B9" s="59"/>
      <c r="C9" s="59"/>
      <c r="D9" s="59"/>
      <c r="E9" s="59"/>
      <c r="F9" s="59"/>
      <c r="G9" s="59"/>
    </row>
    <row r="10" spans="1:89" s="6" customFormat="1" ht="18.75">
      <c r="A10" s="64" t="s">
        <v>10</v>
      </c>
      <c r="B10" s="64"/>
      <c r="C10" s="64"/>
      <c r="D10" s="64"/>
      <c r="E10" s="64"/>
      <c r="F10" s="64"/>
      <c r="G10" s="64"/>
    </row>
    <row r="11" spans="1:89" s="6" customFormat="1">
      <c r="A11" s="11"/>
      <c r="B11" s="11"/>
      <c r="C11" s="11"/>
      <c r="D11" s="11"/>
      <c r="E11" s="11"/>
      <c r="F11" s="12"/>
      <c r="G11" s="12"/>
      <c r="H11" s="12"/>
    </row>
    <row r="12" spans="1:89" s="6" customFormat="1" ht="18">
      <c r="A12" s="63" t="s">
        <v>11</v>
      </c>
      <c r="B12" s="63"/>
      <c r="C12" s="63"/>
      <c r="D12" s="63"/>
      <c r="E12" s="63"/>
      <c r="F12" s="63"/>
      <c r="G12" s="63"/>
    </row>
    <row r="13" spans="1:89" s="6" customFormat="1" ht="18">
      <c r="A13" s="7"/>
      <c r="B13" s="7"/>
      <c r="C13" s="7"/>
      <c r="D13" s="7"/>
      <c r="E13" s="7"/>
    </row>
    <row r="14" spans="1:89" s="6" customFormat="1" ht="19.5" customHeight="1">
      <c r="B14" s="13" t="s">
        <v>13</v>
      </c>
      <c r="C14" s="14"/>
    </row>
    <row r="15" spans="1:89" s="6" customFormat="1" ht="19.5" customHeight="1" thickBot="1">
      <c r="B15" s="8"/>
    </row>
    <row r="16" spans="1:89" s="2" customFormat="1" ht="36.75" customHeight="1">
      <c r="A16" s="60" t="s">
        <v>1</v>
      </c>
      <c r="B16" s="55" t="s">
        <v>2</v>
      </c>
      <c r="C16" s="40"/>
      <c r="D16" s="38"/>
      <c r="E16" s="40"/>
      <c r="F16" s="55" t="s">
        <v>6</v>
      </c>
      <c r="G16" s="55" t="s">
        <v>7</v>
      </c>
      <c r="H16" s="55" t="s">
        <v>15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</row>
    <row r="17" spans="1:89" s="2" customFormat="1" ht="37.5" customHeight="1">
      <c r="A17" s="61"/>
      <c r="B17" s="56"/>
      <c r="C17" s="41" t="s">
        <v>3</v>
      </c>
      <c r="D17" s="42" t="s">
        <v>4</v>
      </c>
      <c r="E17" s="41" t="s">
        <v>5</v>
      </c>
      <c r="F17" s="56"/>
      <c r="G17" s="56"/>
      <c r="H17" s="5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</row>
    <row r="18" spans="1:89" s="2" customFormat="1" ht="45.75" customHeight="1" thickBot="1">
      <c r="A18" s="62"/>
      <c r="B18" s="58"/>
      <c r="C18" s="43"/>
      <c r="D18" s="39"/>
      <c r="E18" s="43"/>
      <c r="F18" s="58"/>
      <c r="G18" s="58"/>
      <c r="H18" s="5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</row>
    <row r="19" spans="1:89" s="4" customFormat="1" ht="59.25" customHeight="1">
      <c r="A19" s="23">
        <v>41518</v>
      </c>
      <c r="B19" s="25" t="s">
        <v>44</v>
      </c>
      <c r="C19" s="28" t="s">
        <v>20</v>
      </c>
      <c r="D19" s="31" t="s">
        <v>14</v>
      </c>
      <c r="E19" s="28">
        <v>261</v>
      </c>
      <c r="F19" s="31">
        <v>2500</v>
      </c>
      <c r="G19" s="36" t="s">
        <v>48</v>
      </c>
      <c r="H19" s="37" t="s">
        <v>16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</row>
    <row r="20" spans="1:89" s="53" customFormat="1" ht="59.25" customHeight="1">
      <c r="A20" s="23">
        <v>41543</v>
      </c>
      <c r="B20" s="25" t="s">
        <v>58</v>
      </c>
      <c r="C20" s="28" t="s">
        <v>59</v>
      </c>
      <c r="D20" s="31" t="s">
        <v>60</v>
      </c>
      <c r="E20" s="28">
        <v>296</v>
      </c>
      <c r="F20" s="31">
        <v>63585</v>
      </c>
      <c r="G20" s="36" t="s">
        <v>17</v>
      </c>
      <c r="H20" s="37" t="s">
        <v>16</v>
      </c>
    </row>
    <row r="21" spans="1:89" s="4" customFormat="1" ht="69" customHeight="1">
      <c r="A21" s="24">
        <v>41518</v>
      </c>
      <c r="B21" s="26" t="s">
        <v>45</v>
      </c>
      <c r="C21" s="29" t="s">
        <v>19</v>
      </c>
      <c r="D21" s="31" t="s">
        <v>14</v>
      </c>
      <c r="E21" s="28">
        <v>261</v>
      </c>
      <c r="F21" s="32">
        <v>11000</v>
      </c>
      <c r="G21" s="36">
        <v>41610</v>
      </c>
      <c r="H21" s="37" t="s">
        <v>49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</row>
    <row r="22" spans="1:89" s="4" customFormat="1" ht="59.25" customHeight="1">
      <c r="A22" s="24">
        <v>41518</v>
      </c>
      <c r="B22" s="26" t="s">
        <v>46</v>
      </c>
      <c r="C22" s="29" t="s">
        <v>18</v>
      </c>
      <c r="D22" s="31" t="s">
        <v>14</v>
      </c>
      <c r="E22" s="28">
        <v>261</v>
      </c>
      <c r="F22" s="32">
        <v>10000</v>
      </c>
      <c r="G22" s="36" t="s">
        <v>48</v>
      </c>
      <c r="H22" s="37" t="s">
        <v>16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</row>
    <row r="23" spans="1:89" s="4" customFormat="1" ht="59.25" customHeight="1">
      <c r="A23" s="24">
        <v>41526</v>
      </c>
      <c r="B23" s="26">
        <v>28562</v>
      </c>
      <c r="C23" s="29" t="s">
        <v>21</v>
      </c>
      <c r="D23" s="32" t="s">
        <v>22</v>
      </c>
      <c r="E23" s="29" t="s">
        <v>23</v>
      </c>
      <c r="F23" s="32">
        <v>56604.39</v>
      </c>
      <c r="G23" s="36" t="s">
        <v>17</v>
      </c>
      <c r="H23" s="37" t="s">
        <v>16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</row>
    <row r="24" spans="1:89" s="4" customFormat="1" ht="96" customHeight="1">
      <c r="A24" s="24">
        <v>41540</v>
      </c>
      <c r="B24" s="26">
        <v>28668</v>
      </c>
      <c r="C24" s="29" t="s">
        <v>21</v>
      </c>
      <c r="D24" s="32" t="s">
        <v>24</v>
      </c>
      <c r="E24" s="29">
        <v>396</v>
      </c>
      <c r="F24" s="32">
        <v>31942.74</v>
      </c>
      <c r="G24" s="36" t="s">
        <v>17</v>
      </c>
      <c r="H24" s="37" t="s">
        <v>16</v>
      </c>
    </row>
    <row r="25" spans="1:89" s="3" customFormat="1" ht="59.25" customHeight="1">
      <c r="A25" s="24">
        <v>41528</v>
      </c>
      <c r="B25" s="26">
        <v>28589</v>
      </c>
      <c r="C25" s="29" t="s">
        <v>21</v>
      </c>
      <c r="D25" s="32" t="s">
        <v>25</v>
      </c>
      <c r="E25" s="29" t="s">
        <v>26</v>
      </c>
      <c r="F25" s="32">
        <v>98019.06</v>
      </c>
      <c r="G25" s="36" t="s">
        <v>17</v>
      </c>
      <c r="H25" s="37" t="s">
        <v>16</v>
      </c>
    </row>
    <row r="26" spans="1:89" s="3" customFormat="1" ht="59.25" customHeight="1">
      <c r="A26" s="24">
        <v>41547</v>
      </c>
      <c r="B26" s="26">
        <v>28714</v>
      </c>
      <c r="C26" s="29" t="s">
        <v>21</v>
      </c>
      <c r="D26" s="32" t="s">
        <v>57</v>
      </c>
      <c r="E26" s="54"/>
      <c r="F26" s="32">
        <v>85053.36</v>
      </c>
      <c r="G26" s="36" t="s">
        <v>17</v>
      </c>
      <c r="H26" s="37" t="s">
        <v>16</v>
      </c>
    </row>
    <row r="27" spans="1:89" s="3" customFormat="1" ht="59.25" customHeight="1">
      <c r="A27" s="24">
        <v>41519</v>
      </c>
      <c r="B27" s="26">
        <v>100012303</v>
      </c>
      <c r="C27" s="29" t="s">
        <v>27</v>
      </c>
      <c r="D27" s="32" t="s">
        <v>28</v>
      </c>
      <c r="E27" s="29">
        <v>398</v>
      </c>
      <c r="F27" s="32">
        <v>12921</v>
      </c>
      <c r="G27" s="36">
        <v>41596</v>
      </c>
      <c r="H27" s="37" t="s">
        <v>50</v>
      </c>
    </row>
    <row r="28" spans="1:89" s="3" customFormat="1" ht="99" customHeight="1">
      <c r="A28" s="24">
        <v>41529</v>
      </c>
      <c r="B28" s="26">
        <v>100012416</v>
      </c>
      <c r="C28" s="29" t="s">
        <v>27</v>
      </c>
      <c r="D28" s="32" t="s">
        <v>29</v>
      </c>
      <c r="E28" s="29">
        <v>619</v>
      </c>
      <c r="F28" s="32">
        <v>161896</v>
      </c>
      <c r="G28" s="36">
        <v>41596</v>
      </c>
      <c r="H28" s="37" t="s">
        <v>51</v>
      </c>
    </row>
    <row r="29" spans="1:89" s="3" customFormat="1" ht="99" customHeight="1">
      <c r="A29" s="24">
        <v>41537</v>
      </c>
      <c r="B29" s="27">
        <v>87304</v>
      </c>
      <c r="C29" s="30" t="s">
        <v>34</v>
      </c>
      <c r="D29" s="26" t="s">
        <v>33</v>
      </c>
      <c r="E29" s="30">
        <v>617</v>
      </c>
      <c r="F29" s="33">
        <v>2655</v>
      </c>
      <c r="G29" s="36" t="s">
        <v>17</v>
      </c>
      <c r="H29" s="37" t="s">
        <v>55</v>
      </c>
    </row>
    <row r="30" spans="1:89" s="3" customFormat="1" ht="99" customHeight="1">
      <c r="A30" s="24">
        <v>41542</v>
      </c>
      <c r="B30" s="26">
        <v>7408</v>
      </c>
      <c r="C30" s="29" t="s">
        <v>36</v>
      </c>
      <c r="D30" s="26" t="s">
        <v>35</v>
      </c>
      <c r="E30" s="29">
        <v>614</v>
      </c>
      <c r="F30" s="32">
        <v>27659.200000000001</v>
      </c>
      <c r="G30" s="36" t="s">
        <v>17</v>
      </c>
      <c r="H30" s="37" t="s">
        <v>16</v>
      </c>
    </row>
    <row r="31" spans="1:89" s="3" customFormat="1" ht="59.25" customHeight="1">
      <c r="A31" s="24">
        <v>41522</v>
      </c>
      <c r="B31" s="26" t="s">
        <v>30</v>
      </c>
      <c r="C31" s="29" t="s">
        <v>31</v>
      </c>
      <c r="D31" s="32" t="s">
        <v>32</v>
      </c>
      <c r="E31" s="29">
        <v>231</v>
      </c>
      <c r="F31" s="32">
        <v>8650</v>
      </c>
      <c r="G31" s="36" t="s">
        <v>17</v>
      </c>
      <c r="H31" s="37" t="s">
        <v>16</v>
      </c>
    </row>
    <row r="32" spans="1:89" s="3" customFormat="1" ht="59.25" customHeight="1">
      <c r="A32" s="24">
        <v>41547</v>
      </c>
      <c r="B32" s="26">
        <v>2490</v>
      </c>
      <c r="C32" s="29" t="s">
        <v>37</v>
      </c>
      <c r="D32" s="32" t="s">
        <v>38</v>
      </c>
      <c r="E32" s="46">
        <v>392614616</v>
      </c>
      <c r="F32" s="32">
        <v>114566.2</v>
      </c>
      <c r="G32" s="36" t="s">
        <v>17</v>
      </c>
      <c r="H32" s="37" t="s">
        <v>16</v>
      </c>
    </row>
    <row r="33" spans="1:97" s="3" customFormat="1" ht="126" customHeight="1">
      <c r="A33" s="24">
        <v>41520</v>
      </c>
      <c r="B33" s="26" t="s">
        <v>39</v>
      </c>
      <c r="C33" s="29" t="s">
        <v>41</v>
      </c>
      <c r="D33" s="32" t="s">
        <v>40</v>
      </c>
      <c r="E33" s="29">
        <v>611</v>
      </c>
      <c r="F33" s="32">
        <v>4531342</v>
      </c>
      <c r="G33" s="36" t="s">
        <v>42</v>
      </c>
      <c r="H33" s="37" t="s">
        <v>54</v>
      </c>
    </row>
    <row r="34" spans="1:97" s="3" customFormat="1" ht="59.25" customHeight="1" thickBot="1">
      <c r="A34" s="24">
        <v>41518</v>
      </c>
      <c r="B34" s="26" t="s">
        <v>43</v>
      </c>
      <c r="C34" s="29" t="s">
        <v>47</v>
      </c>
      <c r="D34" s="31" t="s">
        <v>14</v>
      </c>
      <c r="E34" s="29">
        <v>261</v>
      </c>
      <c r="F34" s="32">
        <v>27500</v>
      </c>
      <c r="G34" s="36" t="s">
        <v>48</v>
      </c>
      <c r="H34" s="37" t="s">
        <v>16</v>
      </c>
    </row>
    <row r="35" spans="1:97" s="3" customFormat="1" ht="48.75" customHeight="1" thickBot="1">
      <c r="A35" s="67" t="s">
        <v>12</v>
      </c>
      <c r="B35" s="68"/>
      <c r="C35" s="68"/>
      <c r="D35" s="68"/>
      <c r="E35" s="68"/>
      <c r="F35" s="34">
        <f>SUM(F19:F34)</f>
        <v>5245893.95</v>
      </c>
      <c r="G35" s="44"/>
      <c r="H35" s="45"/>
    </row>
    <row r="36" spans="1:97" s="5" customFormat="1" ht="35.1" customHeight="1">
      <c r="A36" s="15"/>
      <c r="B36" s="16"/>
      <c r="C36" s="16"/>
      <c r="D36" s="16"/>
      <c r="E36" s="16"/>
      <c r="F36" s="17"/>
      <c r="G36" s="16"/>
      <c r="H36" s="16"/>
    </row>
    <row r="37" spans="1:97" s="5" customFormat="1" ht="16.5" customHeight="1" thickBot="1">
      <c r="A37" s="15"/>
      <c r="B37" s="16"/>
      <c r="C37" s="16"/>
      <c r="D37" s="16"/>
      <c r="E37" s="16"/>
      <c r="F37" s="17"/>
      <c r="G37" s="16"/>
      <c r="H37" s="18"/>
    </row>
    <row r="38" spans="1:97" s="6" customFormat="1" ht="42" customHeight="1">
      <c r="A38" s="4"/>
      <c r="B38" s="4"/>
      <c r="C38" s="4"/>
      <c r="D38" s="4"/>
      <c r="E38" s="4"/>
      <c r="F38" s="47" t="s">
        <v>52</v>
      </c>
      <c r="G38" s="48">
        <f>F35</f>
        <v>5245893.95</v>
      </c>
      <c r="H38" s="20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</row>
    <row r="39" spans="1:97" s="6" customFormat="1" ht="62.25" customHeight="1" thickBot="1">
      <c r="A39" s="4"/>
      <c r="B39" s="4"/>
      <c r="C39" s="4"/>
      <c r="D39" s="4"/>
      <c r="E39" s="4"/>
      <c r="F39" s="51" t="s">
        <v>53</v>
      </c>
      <c r="G39" s="49">
        <f>F21+F27+F28+906268.4+F29</f>
        <v>1094740.3999999999</v>
      </c>
      <c r="H39" s="20"/>
    </row>
    <row r="40" spans="1:97" s="6" customFormat="1" ht="60.75" customHeight="1" thickBot="1">
      <c r="A40" s="4"/>
      <c r="B40" s="4"/>
      <c r="C40" s="4"/>
      <c r="D40" s="4"/>
      <c r="E40" s="4"/>
      <c r="F40" s="50" t="s">
        <v>56</v>
      </c>
      <c r="G40" s="52">
        <f>G38-G39</f>
        <v>4151153.5500000003</v>
      </c>
      <c r="H40" s="20"/>
    </row>
    <row r="41" spans="1:97" s="6" customFormat="1" ht="24" customHeight="1">
      <c r="A41" s="4"/>
      <c r="B41" s="4"/>
      <c r="C41" s="4"/>
      <c r="D41" s="4"/>
      <c r="E41" s="4"/>
      <c r="F41" s="19"/>
      <c r="G41" s="20"/>
      <c r="H41" s="20"/>
    </row>
    <row r="42" spans="1:97" s="6" customFormat="1" ht="24" customHeight="1">
      <c r="A42" s="4"/>
      <c r="B42" s="4"/>
      <c r="C42" s="4"/>
      <c r="D42" s="4"/>
      <c r="E42" s="4"/>
      <c r="F42" s="19"/>
      <c r="G42" s="20"/>
      <c r="H42" s="20"/>
    </row>
    <row r="43" spans="1:97" s="6" customFormat="1" ht="24" customHeight="1">
      <c r="A43" s="4"/>
      <c r="B43" s="4"/>
      <c r="C43" s="4"/>
      <c r="D43" s="4"/>
      <c r="E43" s="4"/>
      <c r="F43" s="20"/>
      <c r="G43" s="20"/>
      <c r="H43" s="20"/>
    </row>
    <row r="44" spans="1:97" ht="24" customHeight="1">
      <c r="A44" s="69"/>
      <c r="B44" s="69"/>
      <c r="C44" s="69"/>
      <c r="D44" s="69"/>
      <c r="E44" s="69"/>
      <c r="F44" s="20"/>
      <c r="G44" s="20"/>
      <c r="H44" s="2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97" ht="24" customHeight="1">
      <c r="A45" s="69"/>
      <c r="B45" s="69"/>
      <c r="C45" s="69"/>
      <c r="D45" s="69"/>
      <c r="E45" s="69"/>
      <c r="F45" s="20"/>
      <c r="G45" s="20"/>
      <c r="H45" s="2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97" ht="24" customHeight="1">
      <c r="A46" s="4"/>
      <c r="B46" s="4"/>
      <c r="C46" s="4"/>
      <c r="D46" s="4"/>
      <c r="E46" s="4"/>
      <c r="F46" s="20"/>
      <c r="G46" s="20"/>
      <c r="H46" s="2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97" ht="24" customHeight="1">
      <c r="A47" s="4"/>
      <c r="B47" s="4"/>
      <c r="C47" s="4"/>
      <c r="D47" s="4"/>
      <c r="E47" s="4"/>
      <c r="F47" s="20"/>
      <c r="G47" s="20"/>
      <c r="H47" s="20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97" ht="24" customHeight="1">
      <c r="A48" s="4"/>
      <c r="B48" s="4"/>
      <c r="C48" s="4"/>
      <c r="D48" s="4"/>
      <c r="E48" s="4"/>
      <c r="F48" s="20"/>
      <c r="G48" s="20"/>
      <c r="H48" s="2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24" customHeight="1">
      <c r="A49" s="66"/>
      <c r="B49" s="66"/>
      <c r="C49" s="66"/>
      <c r="D49" s="66"/>
      <c r="E49" s="66"/>
      <c r="F49" s="20"/>
      <c r="G49" s="20"/>
      <c r="H49" s="20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24" customHeight="1">
      <c r="A50" s="66"/>
      <c r="B50" s="66"/>
      <c r="C50" s="66"/>
      <c r="D50" s="66"/>
      <c r="E50" s="66"/>
      <c r="F50" s="20"/>
      <c r="G50" s="20"/>
      <c r="H50" s="2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24" customHeight="1">
      <c r="A51" s="65"/>
      <c r="B51" s="65"/>
      <c r="C51" s="65"/>
      <c r="D51" s="65"/>
      <c r="E51" s="65"/>
      <c r="F51" s="20"/>
      <c r="G51" s="20"/>
      <c r="H51" s="2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24" customHeight="1">
      <c r="A52" s="65"/>
      <c r="B52" s="65"/>
      <c r="C52" s="65"/>
      <c r="D52" s="65"/>
      <c r="E52" s="65"/>
      <c r="F52" s="20"/>
      <c r="G52" s="20"/>
      <c r="H52" s="2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24" customHeight="1">
      <c r="A53" s="65"/>
      <c r="B53" s="65"/>
      <c r="C53" s="65"/>
      <c r="D53" s="65"/>
      <c r="E53" s="65"/>
      <c r="F53" s="20"/>
      <c r="G53" s="20"/>
      <c r="H53" s="2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20.25">
      <c r="A54" s="65"/>
      <c r="B54" s="65"/>
      <c r="C54" s="65"/>
      <c r="D54" s="65"/>
      <c r="E54" s="65"/>
      <c r="F54" s="20"/>
      <c r="G54" s="20"/>
      <c r="H54" s="2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>
      <c r="A55" s="20"/>
      <c r="B55" s="20"/>
      <c r="C55" s="20"/>
      <c r="D55" s="20"/>
      <c r="E55" s="20"/>
      <c r="F55" s="20"/>
      <c r="G55" s="20"/>
      <c r="H55" s="20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>
      <c r="A56" s="20"/>
      <c r="B56" s="20"/>
      <c r="C56" s="20"/>
      <c r="D56" s="20"/>
      <c r="E56" s="20"/>
      <c r="F56" s="20"/>
      <c r="G56" s="20"/>
      <c r="H56" s="2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>
      <c r="A57" s="20"/>
      <c r="B57" s="20"/>
      <c r="C57" s="20"/>
      <c r="D57" s="20"/>
      <c r="E57" s="20"/>
      <c r="F57" s="20"/>
      <c r="G57" s="20"/>
      <c r="H57" s="2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>
      <c r="A58" s="20"/>
      <c r="B58" s="20"/>
      <c r="C58" s="20"/>
      <c r="D58" s="20"/>
      <c r="E58" s="20"/>
      <c r="F58" s="20"/>
      <c r="G58" s="20"/>
      <c r="H58" s="2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>
      <c r="A59" s="20"/>
      <c r="B59" s="20"/>
      <c r="C59" s="20"/>
      <c r="D59" s="20"/>
      <c r="E59" s="20"/>
      <c r="F59" s="20"/>
      <c r="G59" s="20"/>
      <c r="H59" s="20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>
      <c r="A60" s="20"/>
      <c r="B60" s="20"/>
      <c r="C60" s="20"/>
      <c r="D60" s="20"/>
      <c r="E60" s="20"/>
      <c r="F60" s="20"/>
      <c r="G60" s="20"/>
      <c r="H60" s="2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>
      <c r="A61" s="20"/>
      <c r="B61" s="20"/>
      <c r="C61" s="20"/>
      <c r="D61" s="20"/>
      <c r="E61" s="20"/>
      <c r="F61" s="20"/>
      <c r="G61" s="20"/>
      <c r="H61" s="2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>
      <c r="A62" s="20"/>
      <c r="B62" s="20"/>
      <c r="C62" s="20"/>
      <c r="D62" s="20"/>
      <c r="E62" s="20"/>
      <c r="F62" s="20"/>
      <c r="G62" s="20"/>
      <c r="H62" s="2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>
      <c r="A63" s="20"/>
      <c r="B63" s="20"/>
      <c r="C63" s="20"/>
      <c r="D63" s="20"/>
      <c r="E63" s="20"/>
      <c r="F63" s="20"/>
      <c r="G63" s="20"/>
      <c r="H63" s="2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>
      <c r="A64" s="20"/>
      <c r="B64" s="20"/>
      <c r="C64" s="20"/>
      <c r="D64" s="20"/>
      <c r="E64" s="20"/>
      <c r="F64" s="20"/>
      <c r="G64" s="20"/>
      <c r="H64" s="2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>
      <c r="A65" s="20"/>
      <c r="B65" s="20"/>
      <c r="C65" s="20"/>
      <c r="D65" s="20"/>
      <c r="E65" s="20"/>
      <c r="F65" s="20"/>
      <c r="G65" s="20"/>
      <c r="H65" s="20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>
      <c r="A66" s="20"/>
      <c r="B66" s="20"/>
      <c r="C66" s="20"/>
      <c r="D66" s="20"/>
      <c r="E66" s="20"/>
      <c r="F66" s="20"/>
      <c r="G66" s="20"/>
      <c r="H66" s="20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>
      <c r="A67" s="20"/>
      <c r="B67" s="20"/>
      <c r="C67" s="20"/>
      <c r="D67" s="20"/>
      <c r="E67" s="20"/>
      <c r="F67" s="20"/>
      <c r="G67" s="20"/>
      <c r="H67" s="20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>
      <c r="A68" s="20"/>
      <c r="B68" s="20"/>
      <c r="C68" s="20"/>
      <c r="D68" s="20"/>
      <c r="E68" s="20"/>
      <c r="F68" s="20"/>
      <c r="G68" s="20"/>
      <c r="H68" s="20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>
      <c r="A69" s="20"/>
      <c r="B69" s="20"/>
      <c r="C69" s="20"/>
      <c r="D69" s="20"/>
      <c r="E69" s="20"/>
      <c r="F69" s="20"/>
      <c r="G69" s="20"/>
      <c r="H69" s="20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>
      <c r="A70" s="20"/>
      <c r="B70" s="20"/>
      <c r="C70" s="20"/>
      <c r="D70" s="20"/>
      <c r="E70" s="20"/>
      <c r="F70" s="20"/>
      <c r="G70" s="20"/>
      <c r="H70" s="20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>
      <c r="A71" s="20"/>
      <c r="B71" s="20"/>
      <c r="C71" s="20"/>
      <c r="D71" s="20"/>
      <c r="E71" s="20"/>
      <c r="F71" s="20"/>
      <c r="G71" s="20"/>
      <c r="H71" s="20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>
      <c r="A72" s="20"/>
      <c r="B72" s="20"/>
      <c r="C72" s="20"/>
      <c r="D72" s="20"/>
      <c r="E72" s="20"/>
      <c r="F72" s="20"/>
      <c r="G72" s="20"/>
      <c r="H72" s="20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>
      <c r="A73" s="20"/>
      <c r="B73" s="20"/>
      <c r="C73" s="20"/>
      <c r="D73" s="20"/>
      <c r="E73" s="20"/>
      <c r="F73" s="20"/>
      <c r="G73" s="20"/>
      <c r="H73" s="2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20"/>
      <c r="B74" s="20"/>
      <c r="C74" s="20"/>
      <c r="D74" s="20"/>
      <c r="E74" s="20"/>
      <c r="F74" s="20"/>
      <c r="G74" s="20"/>
      <c r="H74" s="2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20"/>
      <c r="B75" s="20"/>
      <c r="C75" s="20"/>
      <c r="D75" s="20"/>
      <c r="E75" s="20"/>
      <c r="F75" s="20"/>
      <c r="G75" s="20"/>
      <c r="H75" s="2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>
      <c r="A76" s="20"/>
      <c r="B76" s="20"/>
      <c r="C76" s="20"/>
      <c r="D76" s="20"/>
      <c r="E76" s="20"/>
      <c r="F76" s="20"/>
      <c r="G76" s="20"/>
      <c r="H76" s="20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>
      <c r="A77" s="20"/>
      <c r="B77" s="20"/>
      <c r="C77" s="20"/>
      <c r="D77" s="20"/>
      <c r="E77" s="20"/>
      <c r="F77" s="20"/>
      <c r="G77" s="20"/>
      <c r="H77" s="20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>
      <c r="A78" s="20"/>
      <c r="B78" s="20"/>
      <c r="C78" s="20"/>
      <c r="D78" s="20"/>
      <c r="E78" s="20"/>
      <c r="F78" s="20"/>
      <c r="G78" s="20"/>
      <c r="H78" s="20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>
      <c r="A79" s="20"/>
      <c r="B79" s="20"/>
      <c r="C79" s="20"/>
      <c r="D79" s="20"/>
      <c r="E79" s="20"/>
      <c r="F79" s="20"/>
      <c r="G79" s="20"/>
      <c r="H79" s="20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>
      <c r="A80" s="20"/>
      <c r="B80" s="20"/>
      <c r="C80" s="20"/>
      <c r="D80" s="20"/>
      <c r="E80" s="20"/>
      <c r="F80" s="20"/>
      <c r="G80" s="20"/>
      <c r="H80" s="21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>
      <c r="A81" s="21"/>
      <c r="B81" s="21"/>
      <c r="C81" s="21"/>
      <c r="D81" s="21"/>
      <c r="E81" s="21"/>
      <c r="F81" s="21"/>
      <c r="G81" s="21"/>
      <c r="H81" s="21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>
      <c r="A82" s="21"/>
      <c r="B82" s="21"/>
      <c r="C82" s="21"/>
      <c r="D82" s="21"/>
      <c r="E82" s="21"/>
      <c r="F82" s="21"/>
      <c r="G82" s="21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>
      <c r="A83" s="6"/>
      <c r="B83" s="6"/>
      <c r="C83" s="6"/>
      <c r="D83" s="6"/>
      <c r="E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>
      <c r="A84" s="6"/>
      <c r="B84" s="6"/>
      <c r="C84" s="6"/>
      <c r="D84" s="6"/>
      <c r="E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ht="13.5" thickBot="1">
      <c r="A85" s="6"/>
      <c r="B85" s="6"/>
      <c r="C85" s="6"/>
      <c r="D85" s="6"/>
      <c r="E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ht="15">
      <c r="A86" s="22"/>
      <c r="B86" s="6"/>
      <c r="C86" s="6"/>
      <c r="D86" s="6"/>
      <c r="E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>
      <c r="A87" s="6"/>
      <c r="B87" s="6"/>
      <c r="C87" s="6"/>
      <c r="D87" s="6"/>
      <c r="E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>
      <c r="A88" s="6"/>
      <c r="B88" s="6"/>
      <c r="C88" s="6"/>
      <c r="D88" s="6"/>
      <c r="E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>
      <c r="A89" s="6"/>
      <c r="B89" s="6"/>
      <c r="C89" s="6"/>
      <c r="D89" s="6"/>
      <c r="E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>
      <c r="A90" s="6"/>
      <c r="B90" s="6"/>
      <c r="C90" s="6"/>
      <c r="D90" s="6"/>
      <c r="E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>
      <c r="A91" s="6"/>
      <c r="B91" s="6"/>
      <c r="C91" s="6"/>
      <c r="D91" s="6"/>
      <c r="E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>
      <c r="A92" s="6"/>
      <c r="B92" s="6"/>
      <c r="C92" s="6"/>
      <c r="D92" s="6"/>
      <c r="E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>
      <c r="A93" s="6"/>
      <c r="B93" s="6"/>
      <c r="C93" s="6"/>
      <c r="D93" s="6"/>
      <c r="E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>
      <c r="A94" s="6"/>
      <c r="B94" s="6"/>
      <c r="C94" s="6"/>
      <c r="D94" s="6"/>
      <c r="E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>
      <c r="A95" s="6"/>
      <c r="B95" s="6"/>
      <c r="C95" s="6"/>
      <c r="D95" s="6"/>
      <c r="E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>
      <c r="A96" s="6"/>
      <c r="B96" s="6"/>
      <c r="C96" s="6"/>
      <c r="D96" s="6"/>
      <c r="E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>
      <c r="A97" s="6"/>
      <c r="B97" s="6"/>
      <c r="C97" s="6"/>
      <c r="D97" s="6"/>
      <c r="E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>
      <c r="A98" s="6"/>
      <c r="B98" s="6"/>
      <c r="C98" s="6"/>
      <c r="D98" s="6"/>
      <c r="E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>
      <c r="A99" s="6"/>
      <c r="B99" s="6"/>
      <c r="C99" s="6"/>
      <c r="D99" s="6"/>
      <c r="E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>
      <c r="A100" s="6"/>
      <c r="B100" s="6"/>
      <c r="C100" s="6"/>
      <c r="D100" s="6"/>
      <c r="E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>
      <c r="A101" s="6"/>
      <c r="B101" s="6"/>
      <c r="C101" s="6"/>
      <c r="D101" s="6"/>
      <c r="E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>
      <c r="A102" s="6"/>
      <c r="B102" s="6"/>
      <c r="C102" s="6"/>
      <c r="D102" s="6"/>
      <c r="E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>
      <c r="A103" s="6"/>
      <c r="B103" s="6"/>
      <c r="C103" s="6"/>
      <c r="D103" s="6"/>
      <c r="E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>
      <c r="A104" s="6"/>
      <c r="B104" s="6"/>
      <c r="C104" s="6"/>
      <c r="D104" s="6"/>
      <c r="E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>
      <c r="A105" s="6"/>
      <c r="B105" s="6"/>
      <c r="C105" s="6"/>
      <c r="D105" s="6"/>
      <c r="E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>
      <c r="A106" s="6"/>
      <c r="B106" s="6"/>
      <c r="C106" s="6"/>
      <c r="D106" s="6"/>
      <c r="E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>
      <c r="A107" s="6"/>
      <c r="B107" s="6"/>
      <c r="C107" s="6"/>
      <c r="D107" s="6"/>
      <c r="E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>
      <c r="A108" s="6"/>
      <c r="B108" s="6"/>
      <c r="C108" s="6"/>
      <c r="D108" s="6"/>
      <c r="E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>
      <c r="A109" s="6"/>
      <c r="B109" s="6"/>
      <c r="C109" s="6"/>
      <c r="D109" s="6"/>
      <c r="E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>
      <c r="A110" s="6"/>
      <c r="B110" s="6"/>
      <c r="C110" s="6"/>
      <c r="D110" s="6"/>
      <c r="E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>
      <c r="A111" s="6"/>
      <c r="B111" s="6"/>
      <c r="C111" s="6"/>
      <c r="D111" s="6"/>
      <c r="E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>
      <c r="A112" s="6"/>
      <c r="B112" s="6"/>
      <c r="C112" s="6"/>
      <c r="D112" s="6"/>
      <c r="E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>
      <c r="A113" s="6"/>
      <c r="B113" s="6"/>
      <c r="C113" s="6"/>
      <c r="D113" s="6"/>
      <c r="E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>
      <c r="A114" s="6"/>
      <c r="B114" s="6"/>
      <c r="C114" s="6"/>
      <c r="D114" s="6"/>
      <c r="E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>
      <c r="A115" s="6"/>
      <c r="B115" s="6"/>
      <c r="C115" s="6"/>
      <c r="D115" s="6"/>
      <c r="E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>
      <c r="A116" s="6"/>
      <c r="B116" s="6"/>
      <c r="C116" s="6"/>
      <c r="D116" s="6"/>
      <c r="E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>
      <c r="A117" s="6"/>
      <c r="B117" s="6"/>
      <c r="C117" s="6"/>
      <c r="D117" s="6"/>
      <c r="E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>
      <c r="A118" s="6"/>
      <c r="B118" s="6"/>
      <c r="C118" s="6"/>
      <c r="D118" s="6"/>
      <c r="E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>
      <c r="A119" s="6"/>
      <c r="B119" s="6"/>
      <c r="C119" s="6"/>
      <c r="D119" s="6"/>
      <c r="E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>
      <c r="A120" s="6"/>
      <c r="B120" s="6"/>
      <c r="C120" s="6"/>
      <c r="D120" s="6"/>
      <c r="E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>
      <c r="A121" s="6"/>
      <c r="B121" s="6"/>
      <c r="C121" s="6"/>
      <c r="D121" s="6"/>
      <c r="E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>
      <c r="A122" s="6"/>
      <c r="B122" s="6"/>
      <c r="C122" s="6"/>
      <c r="D122" s="6"/>
      <c r="E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>
      <c r="A123" s="6"/>
      <c r="B123" s="6"/>
      <c r="C123" s="6"/>
      <c r="D123" s="6"/>
      <c r="E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>
      <c r="A124" s="6"/>
      <c r="B124" s="6"/>
      <c r="C124" s="6"/>
      <c r="D124" s="6"/>
      <c r="E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>
      <c r="A125" s="6"/>
      <c r="B125" s="6"/>
      <c r="C125" s="6"/>
      <c r="D125" s="6"/>
      <c r="E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>
      <c r="A126" s="6"/>
      <c r="B126" s="6"/>
      <c r="C126" s="6"/>
      <c r="D126" s="6"/>
      <c r="E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>
      <c r="A127" s="6"/>
      <c r="B127" s="6"/>
      <c r="C127" s="6"/>
      <c r="D127" s="6"/>
      <c r="E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>
      <c r="A128" s="6"/>
      <c r="B128" s="6"/>
      <c r="C128" s="6"/>
      <c r="D128" s="6"/>
      <c r="E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>
      <c r="A129" s="6"/>
      <c r="B129" s="6"/>
      <c r="C129" s="6"/>
      <c r="D129" s="6"/>
      <c r="E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>
      <c r="A130" s="6"/>
      <c r="B130" s="6"/>
      <c r="C130" s="6"/>
      <c r="D130" s="6"/>
      <c r="E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>
      <c r="A131" s="6"/>
      <c r="B131" s="6"/>
      <c r="C131" s="6"/>
      <c r="D131" s="6"/>
      <c r="E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>
      <c r="A132" s="6"/>
      <c r="B132" s="6"/>
      <c r="C132" s="6"/>
      <c r="D132" s="6"/>
      <c r="E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>
      <c r="A133" s="6"/>
      <c r="B133" s="6"/>
      <c r="C133" s="6"/>
      <c r="D133" s="6"/>
      <c r="E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>
      <c r="A134" s="6"/>
      <c r="B134" s="6"/>
      <c r="C134" s="6"/>
      <c r="D134" s="6"/>
      <c r="E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>
      <c r="A135" s="6"/>
      <c r="B135" s="6"/>
      <c r="C135" s="6"/>
      <c r="D135" s="6"/>
      <c r="E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>
      <c r="A136" s="6"/>
      <c r="B136" s="6"/>
      <c r="C136" s="6"/>
      <c r="D136" s="6"/>
      <c r="E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>
      <c r="A137" s="6"/>
      <c r="B137" s="6"/>
      <c r="C137" s="6"/>
      <c r="D137" s="6"/>
      <c r="E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>
      <c r="A138" s="6"/>
      <c r="B138" s="6"/>
      <c r="C138" s="6"/>
      <c r="D138" s="6"/>
      <c r="E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>
      <c r="A139" s="6"/>
      <c r="B139" s="6"/>
      <c r="C139" s="6"/>
      <c r="D139" s="6"/>
      <c r="E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>
      <c r="A140" s="6"/>
      <c r="B140" s="6"/>
      <c r="C140" s="6"/>
      <c r="D140" s="6"/>
      <c r="E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>
      <c r="A141" s="6"/>
      <c r="B141" s="6"/>
      <c r="C141" s="6"/>
      <c r="D141" s="6"/>
      <c r="E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>
      <c r="A142" s="6"/>
      <c r="B142" s="6"/>
      <c r="C142" s="6"/>
      <c r="D142" s="6"/>
      <c r="E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>
      <c r="A143" s="6"/>
      <c r="B143" s="6"/>
      <c r="C143" s="6"/>
      <c r="D143" s="6"/>
      <c r="E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>
      <c r="A144" s="6"/>
      <c r="B144" s="6"/>
      <c r="C144" s="6"/>
      <c r="D144" s="6"/>
      <c r="E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>
      <c r="A145" s="6"/>
      <c r="B145" s="6"/>
      <c r="C145" s="6"/>
      <c r="D145" s="6"/>
      <c r="E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>
      <c r="A146" s="6"/>
      <c r="B146" s="6"/>
      <c r="C146" s="6"/>
      <c r="D146" s="6"/>
      <c r="E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>
      <c r="A147" s="6"/>
      <c r="B147" s="6"/>
      <c r="C147" s="6"/>
      <c r="D147" s="6"/>
      <c r="E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>
      <c r="A148" s="6"/>
      <c r="B148" s="6"/>
      <c r="C148" s="6"/>
      <c r="D148" s="6"/>
      <c r="E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>
      <c r="A149" s="6"/>
      <c r="B149" s="6"/>
      <c r="C149" s="6"/>
      <c r="D149" s="6"/>
      <c r="E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>
      <c r="A150" s="6"/>
      <c r="B150" s="6"/>
      <c r="C150" s="6"/>
      <c r="D150" s="6"/>
      <c r="E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>
      <c r="A151" s="6"/>
      <c r="B151" s="6"/>
      <c r="C151" s="6"/>
      <c r="D151" s="6"/>
      <c r="E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>
      <c r="A152" s="6"/>
      <c r="B152" s="6"/>
      <c r="C152" s="6"/>
      <c r="D152" s="6"/>
      <c r="E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>
      <c r="A153" s="6"/>
      <c r="B153" s="6"/>
      <c r="C153" s="6"/>
      <c r="D153" s="6"/>
      <c r="E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>
      <c r="A154" s="6"/>
      <c r="B154" s="6"/>
      <c r="C154" s="6"/>
      <c r="D154" s="6"/>
      <c r="E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>
      <c r="A155" s="6"/>
      <c r="B155" s="6"/>
      <c r="C155" s="6"/>
      <c r="D155" s="6"/>
      <c r="E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>
      <c r="A156" s="6"/>
      <c r="B156" s="6"/>
      <c r="C156" s="6"/>
      <c r="D156" s="6"/>
      <c r="E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>
      <c r="A157" s="6"/>
      <c r="B157" s="6"/>
      <c r="C157" s="6"/>
      <c r="D157" s="6"/>
      <c r="E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>
      <c r="A158" s="6"/>
      <c r="B158" s="6"/>
      <c r="C158" s="6"/>
      <c r="D158" s="6"/>
      <c r="E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>
      <c r="A159" s="6"/>
      <c r="B159" s="6"/>
      <c r="C159" s="6"/>
      <c r="D159" s="6"/>
      <c r="E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>
      <c r="A160" s="6"/>
      <c r="B160" s="6"/>
      <c r="C160" s="6"/>
      <c r="D160" s="6"/>
      <c r="E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>
      <c r="A161" s="6"/>
      <c r="B161" s="6"/>
      <c r="C161" s="6"/>
      <c r="D161" s="6"/>
      <c r="E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>
      <c r="A162" s="6"/>
      <c r="B162" s="6"/>
      <c r="C162" s="6"/>
      <c r="D162" s="6"/>
      <c r="E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>
      <c r="A163" s="6"/>
      <c r="B163" s="6"/>
      <c r="C163" s="6"/>
      <c r="D163" s="6"/>
      <c r="E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>
      <c r="A164" s="6"/>
      <c r="B164" s="6"/>
      <c r="C164" s="6"/>
      <c r="D164" s="6"/>
      <c r="E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>
      <c r="A165" s="6"/>
      <c r="B165" s="6"/>
      <c r="C165" s="6"/>
      <c r="D165" s="6"/>
      <c r="E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>
      <c r="A166" s="6"/>
      <c r="B166" s="6"/>
      <c r="C166" s="6"/>
      <c r="D166" s="6"/>
      <c r="E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>
      <c r="A167" s="6"/>
      <c r="B167" s="6"/>
      <c r="C167" s="6"/>
      <c r="D167" s="6"/>
      <c r="E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>
      <c r="A168" s="6"/>
      <c r="B168" s="6"/>
      <c r="C168" s="6"/>
      <c r="D168" s="6"/>
      <c r="E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>
      <c r="A169" s="6"/>
      <c r="B169" s="6"/>
      <c r="C169" s="6"/>
      <c r="D169" s="6"/>
      <c r="E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>
      <c r="A170" s="6"/>
      <c r="B170" s="6"/>
      <c r="C170" s="6"/>
      <c r="D170" s="6"/>
      <c r="E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>
      <c r="A171" s="6"/>
      <c r="B171" s="6"/>
      <c r="C171" s="6"/>
      <c r="D171" s="6"/>
      <c r="E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>
      <c r="A172" s="6"/>
      <c r="B172" s="6"/>
      <c r="C172" s="6"/>
      <c r="D172" s="6"/>
      <c r="E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>
      <c r="A173" s="6"/>
      <c r="B173" s="6"/>
      <c r="C173" s="6"/>
      <c r="D173" s="6"/>
      <c r="E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>
      <c r="A174" s="6"/>
      <c r="B174" s="6"/>
      <c r="C174" s="6"/>
      <c r="D174" s="6"/>
      <c r="E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>
      <c r="A175" s="6"/>
      <c r="B175" s="6"/>
      <c r="C175" s="6"/>
      <c r="D175" s="6"/>
      <c r="E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>
      <c r="A176" s="6"/>
      <c r="B176" s="6"/>
      <c r="C176" s="6"/>
      <c r="D176" s="6"/>
      <c r="E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>
      <c r="A177" s="6"/>
      <c r="B177" s="6"/>
      <c r="C177" s="6"/>
      <c r="D177" s="6"/>
      <c r="E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>
      <c r="A178" s="6"/>
      <c r="B178" s="6"/>
      <c r="C178" s="6"/>
      <c r="D178" s="6"/>
      <c r="E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>
      <c r="A179" s="6"/>
      <c r="B179" s="6"/>
      <c r="C179" s="6"/>
      <c r="D179" s="6"/>
      <c r="E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>
      <c r="A180" s="6"/>
      <c r="B180" s="6"/>
      <c r="C180" s="6"/>
      <c r="D180" s="6"/>
      <c r="E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>
      <c r="A181" s="6"/>
      <c r="B181" s="6"/>
      <c r="C181" s="6"/>
      <c r="D181" s="6"/>
      <c r="E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>
      <c r="A182" s="6"/>
      <c r="B182" s="6"/>
      <c r="C182" s="6"/>
      <c r="D182" s="6"/>
      <c r="E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>
      <c r="A183" s="6"/>
      <c r="B183" s="6"/>
      <c r="C183" s="6"/>
      <c r="D183" s="6"/>
      <c r="E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>
      <c r="A184" s="6"/>
      <c r="B184" s="6"/>
      <c r="C184" s="6"/>
      <c r="D184" s="6"/>
      <c r="E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>
      <c r="A185" s="6"/>
      <c r="B185" s="6"/>
      <c r="C185" s="6"/>
      <c r="D185" s="6"/>
      <c r="E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>
      <c r="A186" s="6"/>
      <c r="B186" s="6"/>
      <c r="C186" s="6"/>
      <c r="D186" s="6"/>
      <c r="E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>
      <c r="A187" s="6"/>
      <c r="B187" s="6"/>
      <c r="C187" s="6"/>
      <c r="D187" s="6"/>
      <c r="E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>
      <c r="A188" s="6"/>
      <c r="B188" s="6"/>
      <c r="C188" s="6"/>
      <c r="D188" s="6"/>
      <c r="E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>
      <c r="A189" s="6"/>
      <c r="B189" s="6"/>
      <c r="C189" s="6"/>
      <c r="D189" s="6"/>
      <c r="E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>
      <c r="A190" s="6"/>
      <c r="B190" s="6"/>
      <c r="C190" s="6"/>
      <c r="D190" s="6"/>
      <c r="E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>
      <c r="A191" s="6"/>
      <c r="B191" s="6"/>
      <c r="C191" s="6"/>
      <c r="D191" s="6"/>
      <c r="E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>
      <c r="A192" s="6"/>
      <c r="B192" s="6"/>
      <c r="C192" s="6"/>
      <c r="D192" s="6"/>
      <c r="E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>
      <c r="A193" s="6"/>
      <c r="B193" s="6"/>
      <c r="C193" s="6"/>
      <c r="D193" s="6"/>
      <c r="E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>
      <c r="A194" s="6"/>
      <c r="B194" s="6"/>
      <c r="C194" s="6"/>
      <c r="D194" s="6"/>
      <c r="E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>
      <c r="A195" s="6"/>
      <c r="B195" s="6"/>
      <c r="C195" s="6"/>
      <c r="D195" s="6"/>
      <c r="E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>
      <c r="A196" s="6"/>
      <c r="B196" s="6"/>
      <c r="C196" s="6"/>
      <c r="D196" s="6"/>
      <c r="E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>
      <c r="A197" s="6"/>
      <c r="B197" s="6"/>
      <c r="C197" s="6"/>
      <c r="D197" s="6"/>
      <c r="E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</sheetData>
  <mergeCells count="17">
    <mergeCell ref="A35:E35"/>
    <mergeCell ref="A44:E44"/>
    <mergeCell ref="A53:E53"/>
    <mergeCell ref="A45:E45"/>
    <mergeCell ref="A54:E54"/>
    <mergeCell ref="A50:E50"/>
    <mergeCell ref="A52:E52"/>
    <mergeCell ref="A51:E51"/>
    <mergeCell ref="A49:E49"/>
    <mergeCell ref="H16:H18"/>
    <mergeCell ref="G16:G18"/>
    <mergeCell ref="F16:F18"/>
    <mergeCell ref="A9:G9"/>
    <mergeCell ref="B16:B18"/>
    <mergeCell ref="A16:A18"/>
    <mergeCell ref="A12:G12"/>
    <mergeCell ref="A10:G10"/>
  </mergeCells>
  <phoneticPr fontId="3" type="noConversion"/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cuenta suplidores</vt:lpstr>
      <vt:lpstr>'estado de cuenta suplidores'!Títulos_a_imprimir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Maribel PC</cp:lastModifiedBy>
  <cp:lastPrinted>2013-10-15T13:45:34Z</cp:lastPrinted>
  <dcterms:created xsi:type="dcterms:W3CDTF">2006-07-11T17:39:34Z</dcterms:created>
  <dcterms:modified xsi:type="dcterms:W3CDTF">2015-10-05T17:27:41Z</dcterms:modified>
</cp:coreProperties>
</file>